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379" documentId="8_{B9AEA546-3999-4EC9-9F7A-C84975699A96}" xr6:coauthVersionLast="36" xr6:coauthVersionMax="36" xr10:uidLastSave="{16C8CE5F-47AB-4694-AFD0-FA1D01633A7D}"/>
  <bookViews>
    <workbookView xWindow="0" yWindow="300" windowWidth="2160" windowHeight="1170" xr2:uid="{00000000-000D-0000-FFFF-FFFF00000000}"/>
  </bookViews>
  <sheets>
    <sheet name="Cadre d'indicateurs - modèle" sheetId="11" r:id="rId1"/>
    <sheet name="WDF Cadre d’indicateurs" sheetId="23" state="hidden" r:id="rId2"/>
    <sheet name="Accumulated project results" sheetId="1" state="hidden" r:id="rId3"/>
    <sheet name="Numéros des indicateurs" sheetId="22" state="hidden" r:id="rId4"/>
    <sheet name="Indicateurs transversaux " sheetId="18" r:id="rId5"/>
    <sheet name="Indicateurs de processus" sheetId="19" r:id="rId6"/>
    <sheet name="Indicateurs de résultat" sheetId="20" r:id="rId7"/>
    <sheet name="Indicateurs Supplémentaires" sheetId="21" state="hidden" r:id="rId8"/>
    <sheet name="Exemple" sheetId="17" r:id="rId9"/>
  </sheets>
  <definedNames>
    <definedName name="optional">#REF!</definedName>
    <definedName name="OptionalIndicators" localSheetId="0">'Cadre d''indicateurs - modèle'!$C$90</definedName>
    <definedName name="OptionalIndicators" localSheetId="8">Exemple!$C$92</definedName>
    <definedName name="OptionalIndicators">#REF!</definedName>
    <definedName name="_xlnm.Print_Area" localSheetId="2">'Accumulated project results'!$A$1:$R$81</definedName>
    <definedName name="_xlnm.Print_Area" localSheetId="0">'Cadre d''indicateurs - modèle'!$A$1:$L$51</definedName>
    <definedName name="_xlnm.Print_Area" localSheetId="8">Exemple!$A$1:$L$53</definedName>
    <definedName name="T2DMaccess" localSheetId="8">#REF!</definedName>
    <definedName name="T2DMaccess">#REF!</definedName>
    <definedName name="Text15" localSheetId="2">'Accumulated project results'!#REF!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7" i="11" l="1"/>
  <c r="C43" i="17"/>
  <c r="C44" i="17"/>
  <c r="C45" i="17"/>
  <c r="C46" i="17"/>
  <c r="C42" i="17"/>
  <c r="C47" i="17"/>
  <c r="C43" i="11" l="1"/>
  <c r="C44" i="11"/>
  <c r="C45" i="11"/>
  <c r="C46" i="11"/>
  <c r="C42" i="11"/>
  <c r="C41" i="11"/>
  <c r="C38" i="17" l="1"/>
  <c r="C39" i="17"/>
  <c r="C40" i="17"/>
  <c r="C41" i="17"/>
  <c r="C37" i="17"/>
  <c r="C25" i="17"/>
  <c r="C26" i="17"/>
  <c r="C27" i="17"/>
  <c r="C28" i="17"/>
  <c r="C29" i="17"/>
  <c r="C30" i="17"/>
  <c r="C31" i="17"/>
  <c r="C32" i="17"/>
  <c r="C33" i="17"/>
  <c r="C34" i="17"/>
  <c r="C35" i="17"/>
  <c r="C36" i="17"/>
  <c r="C24" i="17"/>
  <c r="C18" i="17"/>
  <c r="C19" i="17"/>
  <c r="C20" i="17"/>
  <c r="C21" i="17"/>
  <c r="C22" i="17"/>
  <c r="C23" i="17"/>
  <c r="C17" i="17"/>
  <c r="C17" i="11"/>
  <c r="C24" i="1" l="1"/>
  <c r="E24" i="1"/>
  <c r="G24" i="1"/>
  <c r="I24" i="1"/>
  <c r="M24" i="1"/>
  <c r="B52" i="1"/>
  <c r="B49" i="1"/>
  <c r="C38" i="11"/>
  <c r="C39" i="11"/>
  <c r="C40" i="11"/>
  <c r="C37" i="11"/>
  <c r="C25" i="11"/>
  <c r="C26" i="11"/>
  <c r="C27" i="11"/>
  <c r="C28" i="11"/>
  <c r="C29" i="11"/>
  <c r="C30" i="11"/>
  <c r="C31" i="11"/>
  <c r="C32" i="11"/>
  <c r="C33" i="11"/>
  <c r="C34" i="11"/>
  <c r="C35" i="11"/>
  <c r="C36" i="11"/>
  <c r="C24" i="11"/>
  <c r="C18" i="11"/>
  <c r="C19" i="11"/>
  <c r="C20" i="11"/>
  <c r="C21" i="11"/>
  <c r="C22" i="11"/>
  <c r="C23" i="11"/>
  <c r="M49" i="1"/>
  <c r="M50" i="1"/>
  <c r="M51" i="1"/>
  <c r="K49" i="1"/>
  <c r="K50" i="1"/>
  <c r="K51" i="1"/>
  <c r="I49" i="1"/>
  <c r="I50" i="1"/>
  <c r="I51" i="1"/>
  <c r="G49" i="1"/>
  <c r="G50" i="1"/>
  <c r="G51" i="1"/>
  <c r="E49" i="1"/>
  <c r="E50" i="1"/>
  <c r="E51" i="1"/>
  <c r="C49" i="1"/>
  <c r="C50" i="1"/>
  <c r="C51" i="1"/>
  <c r="A49" i="1"/>
  <c r="A50" i="1"/>
  <c r="A51" i="1"/>
  <c r="B50" i="1"/>
  <c r="B51" i="1"/>
  <c r="L25" i="17" l="1"/>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24" i="17"/>
  <c r="G28" i="1"/>
  <c r="G29" i="1"/>
  <c r="G30" i="1"/>
  <c r="G31" i="1"/>
  <c r="G32" i="1"/>
  <c r="G33" i="1"/>
  <c r="I26" i="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24" i="11"/>
  <c r="G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20" i="1"/>
  <c r="M21" i="1"/>
  <c r="M22" i="1"/>
  <c r="M23" i="1"/>
  <c r="M25" i="1"/>
  <c r="M26" i="1"/>
  <c r="M27" i="1"/>
  <c r="M28" i="1"/>
  <c r="M29" i="1"/>
  <c r="M30" i="1"/>
  <c r="M31" i="1"/>
  <c r="M32" i="1"/>
  <c r="M33" i="1"/>
  <c r="M34" i="1"/>
  <c r="M35" i="1"/>
  <c r="M36" i="1"/>
  <c r="M37" i="1"/>
  <c r="M38" i="1"/>
  <c r="M39" i="1"/>
  <c r="M40" i="1"/>
  <c r="M41" i="1"/>
  <c r="M42" i="1"/>
  <c r="O42" i="1" s="1"/>
  <c r="Q42" i="1" s="1"/>
  <c r="M43" i="1"/>
  <c r="M44" i="1"/>
  <c r="M45" i="1"/>
  <c r="M46" i="1"/>
  <c r="M47" i="1"/>
  <c r="M48" i="1"/>
  <c r="M52" i="1"/>
  <c r="M53" i="1"/>
  <c r="M54" i="1"/>
  <c r="M55" i="1"/>
  <c r="M56" i="1"/>
  <c r="M57" i="1"/>
  <c r="M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52" i="1"/>
  <c r="K53" i="1"/>
  <c r="K54" i="1"/>
  <c r="K55" i="1"/>
  <c r="K56" i="1"/>
  <c r="K57" i="1"/>
  <c r="K20" i="1"/>
  <c r="I21" i="1"/>
  <c r="I22" i="1"/>
  <c r="I23" i="1"/>
  <c r="I25" i="1"/>
  <c r="I27" i="1"/>
  <c r="I28" i="1"/>
  <c r="I29" i="1"/>
  <c r="I30" i="1"/>
  <c r="I31" i="1"/>
  <c r="I32" i="1"/>
  <c r="O32" i="1" s="1"/>
  <c r="Q32" i="1" s="1"/>
  <c r="I33" i="1"/>
  <c r="O33" i="1" s="1"/>
  <c r="I34" i="1"/>
  <c r="I35" i="1"/>
  <c r="I36" i="1"/>
  <c r="I37" i="1"/>
  <c r="I38" i="1"/>
  <c r="I39" i="1"/>
  <c r="I40" i="1"/>
  <c r="I41" i="1"/>
  <c r="I42" i="1"/>
  <c r="I43" i="1"/>
  <c r="I44" i="1"/>
  <c r="I45" i="1"/>
  <c r="I46" i="1"/>
  <c r="I47" i="1"/>
  <c r="I48" i="1"/>
  <c r="I52" i="1"/>
  <c r="I53" i="1"/>
  <c r="I54" i="1"/>
  <c r="I55" i="1"/>
  <c r="I56" i="1"/>
  <c r="I57" i="1"/>
  <c r="I20" i="1"/>
  <c r="G21" i="1"/>
  <c r="G22" i="1"/>
  <c r="G23" i="1"/>
  <c r="G25" i="1"/>
  <c r="O25" i="1" s="1"/>
  <c r="G26" i="1"/>
  <c r="G27" i="1"/>
  <c r="G34" i="1"/>
  <c r="G35" i="1"/>
  <c r="G36" i="1"/>
  <c r="G37" i="1"/>
  <c r="G38" i="1"/>
  <c r="G39" i="1"/>
  <c r="O39" i="1" s="1"/>
  <c r="Q39" i="1" s="1"/>
  <c r="G40" i="1"/>
  <c r="G41" i="1"/>
  <c r="O41" i="1" s="1"/>
  <c r="G42" i="1"/>
  <c r="G43" i="1"/>
  <c r="G44" i="1"/>
  <c r="G45" i="1"/>
  <c r="G46" i="1"/>
  <c r="G47" i="1"/>
  <c r="G48" i="1"/>
  <c r="O49" i="1"/>
  <c r="G52" i="1"/>
  <c r="G53" i="1"/>
  <c r="G54" i="1"/>
  <c r="G55" i="1"/>
  <c r="G56" i="1"/>
  <c r="G57" i="1"/>
  <c r="O57" i="1" s="1"/>
  <c r="E21" i="1"/>
  <c r="E22" i="1"/>
  <c r="E23" i="1"/>
  <c r="E25" i="1"/>
  <c r="E26" i="1"/>
  <c r="E27" i="1"/>
  <c r="E29" i="1"/>
  <c r="E30" i="1"/>
  <c r="E31" i="1"/>
  <c r="E32" i="1"/>
  <c r="E33" i="1"/>
  <c r="E34" i="1"/>
  <c r="E35" i="1"/>
  <c r="E36" i="1"/>
  <c r="E37" i="1"/>
  <c r="E38" i="1"/>
  <c r="E39" i="1"/>
  <c r="E40" i="1"/>
  <c r="E41" i="1"/>
  <c r="E42" i="1"/>
  <c r="E43" i="1"/>
  <c r="E44" i="1"/>
  <c r="E45" i="1"/>
  <c r="E46" i="1"/>
  <c r="E47" i="1"/>
  <c r="E48" i="1"/>
  <c r="E52" i="1"/>
  <c r="E53" i="1"/>
  <c r="E54" i="1"/>
  <c r="E55" i="1"/>
  <c r="E56" i="1"/>
  <c r="E57" i="1"/>
  <c r="E20" i="1"/>
  <c r="C21" i="1"/>
  <c r="C22" i="1"/>
  <c r="C23" i="1"/>
  <c r="C25" i="1"/>
  <c r="C26" i="1"/>
  <c r="C27" i="1"/>
  <c r="C28" i="1"/>
  <c r="C29" i="1"/>
  <c r="C30" i="1"/>
  <c r="C31" i="1"/>
  <c r="C32" i="1"/>
  <c r="C33" i="1"/>
  <c r="C34" i="1"/>
  <c r="C35" i="1"/>
  <c r="C36" i="1"/>
  <c r="C37" i="1"/>
  <c r="O37" i="1" s="1"/>
  <c r="Q37" i="1" s="1"/>
  <c r="C38" i="1"/>
  <c r="C39" i="1"/>
  <c r="C40" i="1"/>
  <c r="C41" i="1"/>
  <c r="C42" i="1"/>
  <c r="C43" i="1"/>
  <c r="C44" i="1"/>
  <c r="C45" i="1"/>
  <c r="C46" i="1"/>
  <c r="C47" i="1"/>
  <c r="C48" i="1"/>
  <c r="C52" i="1"/>
  <c r="C53" i="1"/>
  <c r="O53" i="1" s="1"/>
  <c r="Q53" i="1" s="1"/>
  <c r="C54" i="1"/>
  <c r="C55" i="1"/>
  <c r="C56" i="1"/>
  <c r="C57" i="1"/>
  <c r="C20" i="1"/>
  <c r="O20" i="1" s="1"/>
  <c r="Q20" i="1" s="1"/>
  <c r="O34" i="1"/>
  <c r="Q34" i="1" s="1"/>
  <c r="B28" i="1"/>
  <c r="B29" i="1"/>
  <c r="B30" i="1"/>
  <c r="B31" i="1"/>
  <c r="B32" i="1"/>
  <c r="B33" i="1"/>
  <c r="B34" i="1"/>
  <c r="B35" i="1"/>
  <c r="B36" i="1"/>
  <c r="B37" i="1"/>
  <c r="B38" i="1"/>
  <c r="B39" i="1"/>
  <c r="B27"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52" i="1"/>
  <c r="A53" i="1"/>
  <c r="A54" i="1"/>
  <c r="A55" i="1"/>
  <c r="A56" i="1"/>
  <c r="A57" i="1"/>
  <c r="A66" i="1"/>
  <c r="A67" i="1"/>
  <c r="A68" i="1"/>
  <c r="A69" i="1"/>
  <c r="A70" i="1"/>
  <c r="B53" i="1"/>
  <c r="B54" i="1"/>
  <c r="B55" i="1"/>
  <c r="B56" i="1"/>
  <c r="B57" i="1"/>
  <c r="B26" i="1"/>
  <c r="B40" i="1"/>
  <c r="B24" i="1"/>
  <c r="B47" i="1"/>
  <c r="B48" i="1"/>
  <c r="B46" i="1"/>
  <c r="B21" i="1"/>
  <c r="B22" i="1"/>
  <c r="B23" i="1"/>
  <c r="B25" i="1"/>
  <c r="B20" i="1"/>
  <c r="A65" i="1"/>
  <c r="A20" i="1"/>
  <c r="B65" i="1"/>
  <c r="B70" i="1"/>
  <c r="B45" i="1"/>
  <c r="B68" i="1"/>
  <c r="B43" i="1"/>
  <c r="B44" i="1"/>
  <c r="B69" i="1"/>
  <c r="B67" i="1"/>
  <c r="B42" i="1"/>
  <c r="B66" i="1"/>
  <c r="B41" i="1"/>
  <c r="O52" i="1" l="1"/>
  <c r="Q52" i="1" s="1"/>
  <c r="O26" i="1"/>
  <c r="Q26" i="1" s="1"/>
  <c r="O31" i="1"/>
  <c r="Q31" i="1" s="1"/>
  <c r="O23" i="1"/>
  <c r="Q23" i="1" s="1"/>
  <c r="Q57" i="1"/>
  <c r="Q49" i="1"/>
  <c r="Q41" i="1"/>
  <c r="O27" i="1"/>
  <c r="Q27" i="1" s="1"/>
  <c r="Q33" i="1"/>
  <c r="O24" i="1"/>
  <c r="Q24" i="1" s="1"/>
  <c r="O46" i="1"/>
  <c r="Q46" i="1" s="1"/>
  <c r="O30" i="1"/>
  <c r="Q30" i="1" s="1"/>
  <c r="O22" i="1"/>
  <c r="Q22" i="1" s="1"/>
  <c r="O28" i="1"/>
  <c r="Q28" i="1" s="1"/>
  <c r="O43" i="1"/>
  <c r="Q43" i="1" s="1"/>
  <c r="O35" i="1"/>
  <c r="Q35" i="1" s="1"/>
  <c r="O50" i="1"/>
  <c r="Q50" i="1" s="1"/>
  <c r="O36" i="1"/>
  <c r="Q36" i="1" s="1"/>
  <c r="Q25" i="1"/>
  <c r="O21" i="1"/>
  <c r="Q21" i="1" s="1"/>
  <c r="O56" i="1"/>
  <c r="Q56" i="1" s="1"/>
  <c r="O48" i="1"/>
  <c r="Q48" i="1" s="1"/>
  <c r="O40" i="1"/>
  <c r="Q40" i="1" s="1"/>
  <c r="O47" i="1"/>
  <c r="Q47" i="1" s="1"/>
  <c r="O45" i="1"/>
  <c r="Q45" i="1" s="1"/>
  <c r="O38" i="1"/>
  <c r="Q38" i="1" s="1"/>
  <c r="O51" i="1"/>
  <c r="Q51" i="1" s="1"/>
  <c r="O44" i="1"/>
  <c r="Q44" i="1" s="1"/>
  <c r="O29" i="1"/>
  <c r="Q29" i="1" s="1"/>
  <c r="O55" i="1"/>
  <c r="Q55" i="1" s="1"/>
  <c r="O54" i="1"/>
  <c r="Q54" i="1" s="1"/>
</calcChain>
</file>

<file path=xl/sharedStrings.xml><?xml version="1.0" encoding="utf-8"?>
<sst xmlns="http://schemas.openxmlformats.org/spreadsheetml/2006/main" count="1340" uniqueCount="494">
  <si>
    <t>Number</t>
  </si>
  <si>
    <t>Comments, if any</t>
  </si>
  <si>
    <t>Total numbers for the entire project period will be automatically calculated in the last column</t>
  </si>
  <si>
    <t>Baseline data, first reporting period</t>
  </si>
  <si>
    <t>Project completion data</t>
  </si>
  <si>
    <t>Midterm data, midway through project</t>
  </si>
  <si>
    <t>Indicator number</t>
  </si>
  <si>
    <t>WDF project indicators</t>
  </si>
  <si>
    <t>Target</t>
  </si>
  <si>
    <t>Achieved</t>
  </si>
  <si>
    <t xml:space="preserve">Target </t>
  </si>
  <si>
    <t>1st milestone / 6 month</t>
  </si>
  <si>
    <t>2nd milestone / 12 months</t>
  </si>
  <si>
    <t>Total Acieved</t>
  </si>
  <si>
    <t>Total target</t>
  </si>
  <si>
    <t>%</t>
  </si>
  <si>
    <t>41.09</t>
  </si>
  <si>
    <t>41.10</t>
  </si>
  <si>
    <t>41.11</t>
  </si>
  <si>
    <t>41.12</t>
  </si>
  <si>
    <t>41.13</t>
  </si>
  <si>
    <t>41.14</t>
  </si>
  <si>
    <t>11.01</t>
  </si>
  <si>
    <t>11.02</t>
  </si>
  <si>
    <t>11.03</t>
  </si>
  <si>
    <t>11.04</t>
  </si>
  <si>
    <t>11.09</t>
  </si>
  <si>
    <t>11.10</t>
  </si>
  <si>
    <t>11.06</t>
  </si>
  <si>
    <t>11.13</t>
  </si>
  <si>
    <t>11.08</t>
  </si>
  <si>
    <t>11.07</t>
  </si>
  <si>
    <t>11.05</t>
  </si>
  <si>
    <t>11.11</t>
  </si>
  <si>
    <t>11.12</t>
  </si>
  <si>
    <t>11.14</t>
  </si>
  <si>
    <t>11.15</t>
  </si>
  <si>
    <t>11.17</t>
  </si>
  <si>
    <t>N (%) of patients receiving regular glucose test at clinic (HbA1c, BG profile, PPG, FPG, RPG) (each visit)</t>
  </si>
  <si>
    <t>11.16</t>
  </si>
  <si>
    <t>11.18</t>
  </si>
  <si>
    <t>11.19</t>
  </si>
  <si>
    <t>11.20</t>
  </si>
  <si>
    <t>11.24</t>
  </si>
  <si>
    <t>11.25</t>
  </si>
  <si>
    <t>11.21</t>
  </si>
  <si>
    <t>11.22</t>
  </si>
  <si>
    <t>11.23</t>
  </si>
  <si>
    <t>11.26</t>
  </si>
  <si>
    <t>-</t>
  </si>
  <si>
    <t>21.09</t>
  </si>
  <si>
    <t>21.11</t>
  </si>
  <si>
    <t>21.12</t>
  </si>
  <si>
    <t>21.05</t>
  </si>
  <si>
    <t>21.06</t>
  </si>
  <si>
    <t>21.07</t>
  </si>
  <si>
    <t>31.02</t>
  </si>
  <si>
    <t>N of project related articles published in peer reviewed journals</t>
  </si>
  <si>
    <t>31.05</t>
  </si>
  <si>
    <t>N of round table meetings, expert  and/or advocacy meetings held locally, nationally, regionally, internationally</t>
  </si>
  <si>
    <t>12.01</t>
  </si>
  <si>
    <t>12.03</t>
  </si>
  <si>
    <t>12.04</t>
  </si>
  <si>
    <t>12.05</t>
  </si>
  <si>
    <t>12.06</t>
  </si>
  <si>
    <t>12.10</t>
  </si>
  <si>
    <t>12.13</t>
  </si>
  <si>
    <t>12.11</t>
  </si>
  <si>
    <t>22.09</t>
  </si>
  <si>
    <t>22.11</t>
  </si>
  <si>
    <t>22.12</t>
  </si>
  <si>
    <t>13.01</t>
  </si>
  <si>
    <t>13.03</t>
  </si>
  <si>
    <t>13.04</t>
  </si>
  <si>
    <t>13.05</t>
  </si>
  <si>
    <t>13.10</t>
  </si>
  <si>
    <t>13.11</t>
  </si>
  <si>
    <t>13.12</t>
  </si>
  <si>
    <t>13.13</t>
  </si>
  <si>
    <t>13.06</t>
  </si>
  <si>
    <t>13.15</t>
  </si>
  <si>
    <t>13.16</t>
  </si>
  <si>
    <t>23.04</t>
  </si>
  <si>
    <t>23.06</t>
  </si>
  <si>
    <t>23.07</t>
  </si>
  <si>
    <t>14.01</t>
  </si>
  <si>
    <t>14.02</t>
  </si>
  <si>
    <t>14.03</t>
  </si>
  <si>
    <t>14.04</t>
  </si>
  <si>
    <t>14.09</t>
  </si>
  <si>
    <t>14.10</t>
  </si>
  <si>
    <t>14.11</t>
  </si>
  <si>
    <t>24.05</t>
  </si>
  <si>
    <t>15.01</t>
  </si>
  <si>
    <t>15.02</t>
  </si>
  <si>
    <t>15.03</t>
  </si>
  <si>
    <t>15.04</t>
  </si>
  <si>
    <t>15.10</t>
  </si>
  <si>
    <t>15.11</t>
  </si>
  <si>
    <t>15.05</t>
  </si>
  <si>
    <t>16.01</t>
  </si>
  <si>
    <t>16.02</t>
  </si>
  <si>
    <t>16.03</t>
  </si>
  <si>
    <t>16.04</t>
  </si>
  <si>
    <t>16.09</t>
  </si>
  <si>
    <t>16.10</t>
  </si>
  <si>
    <t>16.16</t>
  </si>
  <si>
    <t>21.14</t>
  </si>
  <si>
    <t>21.17</t>
  </si>
  <si>
    <t>21.22</t>
  </si>
  <si>
    <t>21.21</t>
  </si>
  <si>
    <t>21.26</t>
  </si>
  <si>
    <t>21.25</t>
  </si>
  <si>
    <t>31.04</t>
  </si>
  <si>
    <t>31.13</t>
  </si>
  <si>
    <t>31.14</t>
  </si>
  <si>
    <t>31.15</t>
  </si>
  <si>
    <t>31.16</t>
  </si>
  <si>
    <t>31.17</t>
  </si>
  <si>
    <t>31.18</t>
  </si>
  <si>
    <t>31.19</t>
  </si>
  <si>
    <t>12.07</t>
  </si>
  <si>
    <t>12.08</t>
  </si>
  <si>
    <t>12.09</t>
  </si>
  <si>
    <t>12.12</t>
  </si>
  <si>
    <t>12.22</t>
  </si>
  <si>
    <t>12.15</t>
  </si>
  <si>
    <t>12.16</t>
  </si>
  <si>
    <t>12.17</t>
  </si>
  <si>
    <t>12.14</t>
  </si>
  <si>
    <t>12.18</t>
  </si>
  <si>
    <t>12.20</t>
  </si>
  <si>
    <t>12.25</t>
  </si>
  <si>
    <t>12.21</t>
  </si>
  <si>
    <t>12.24</t>
  </si>
  <si>
    <t>22.14</t>
  </si>
  <si>
    <t>22.07</t>
  </si>
  <si>
    <t>13.07</t>
  </si>
  <si>
    <t>13.08</t>
  </si>
  <si>
    <t>13.09</t>
  </si>
  <si>
    <t>13.14</t>
  </si>
  <si>
    <t>13.17</t>
  </si>
  <si>
    <t>13.18</t>
  </si>
  <si>
    <t>13.19</t>
  </si>
  <si>
    <t>13.20</t>
  </si>
  <si>
    <t>13.22</t>
  </si>
  <si>
    <t>13.21</t>
  </si>
  <si>
    <t>23.09</t>
  </si>
  <si>
    <t>14.06</t>
  </si>
  <si>
    <t>14.07</t>
  </si>
  <si>
    <t>14.08</t>
  </si>
  <si>
    <t>14.12</t>
  </si>
  <si>
    <t>14.13</t>
  </si>
  <si>
    <t>14.14</t>
  </si>
  <si>
    <t>14.15</t>
  </si>
  <si>
    <t>14.16</t>
  </si>
  <si>
    <t>14.17</t>
  </si>
  <si>
    <t>14.18</t>
  </si>
  <si>
    <t>14.19</t>
  </si>
  <si>
    <t>14.20</t>
  </si>
  <si>
    <t>14.21</t>
  </si>
  <si>
    <t>14.22</t>
  </si>
  <si>
    <t>14.23</t>
  </si>
  <si>
    <t>14.24</t>
  </si>
  <si>
    <t>14.25</t>
  </si>
  <si>
    <t>14.26</t>
  </si>
  <si>
    <t>14.27</t>
  </si>
  <si>
    <t>14.28</t>
  </si>
  <si>
    <t>14.30</t>
  </si>
  <si>
    <t>24.07</t>
  </si>
  <si>
    <t>24.08</t>
  </si>
  <si>
    <t>24.10</t>
  </si>
  <si>
    <t>24.14</t>
  </si>
  <si>
    <t>24.16</t>
  </si>
  <si>
    <t>24.04</t>
  </si>
  <si>
    <t>24.18</t>
  </si>
  <si>
    <t>15.06</t>
  </si>
  <si>
    <t>15.07</t>
  </si>
  <si>
    <t>15.08</t>
  </si>
  <si>
    <t>15.09</t>
  </si>
  <si>
    <t>15.12</t>
  </si>
  <si>
    <t>15.13</t>
  </si>
  <si>
    <t>15.14</t>
  </si>
  <si>
    <t>15.15</t>
  </si>
  <si>
    <t>15.16</t>
  </si>
  <si>
    <t>15.17</t>
  </si>
  <si>
    <t>15.18</t>
  </si>
  <si>
    <t>15.19</t>
  </si>
  <si>
    <t>35.03</t>
  </si>
  <si>
    <t>16.05</t>
  </si>
  <si>
    <t>16.06</t>
  </si>
  <si>
    <t>16.07</t>
  </si>
  <si>
    <t>16.08</t>
  </si>
  <si>
    <t>16.11</t>
  </si>
  <si>
    <t>16.12</t>
  </si>
  <si>
    <t>16.13</t>
  </si>
  <si>
    <t>16.14</t>
  </si>
  <si>
    <t>16.15</t>
  </si>
  <si>
    <t>16.17</t>
  </si>
  <si>
    <t>16.18</t>
  </si>
  <si>
    <t>16.19</t>
  </si>
  <si>
    <t>16.20</t>
  </si>
  <si>
    <t>16.21</t>
  </si>
  <si>
    <t>16.22</t>
  </si>
  <si>
    <t>36.03</t>
  </si>
  <si>
    <t>4th milestone / 24 months</t>
  </si>
  <si>
    <t>5th milestone / 30 months</t>
  </si>
  <si>
    <t>6th milestone / 36 months</t>
  </si>
  <si>
    <t>Approved by WDF / date / initials</t>
  </si>
  <si>
    <t>#</t>
  </si>
  <si>
    <t>X</t>
  </si>
  <si>
    <t xml:space="preserve">SMS system for follow-up established </t>
  </si>
  <si>
    <t>100 booklets, 40 posters and 10000 brochures developed and printed</t>
  </si>
  <si>
    <t>Accumulated project results on WDF indicators</t>
  </si>
  <si>
    <t>Annex to Progress report and Project Completion Report</t>
  </si>
  <si>
    <t>3rd milestone / 18 months</t>
  </si>
  <si>
    <t>Please fill out the relevant cells, highlighted in grey</t>
  </si>
  <si>
    <t>Project title</t>
  </si>
  <si>
    <t>Project number</t>
  </si>
  <si>
    <t>Reporting period</t>
  </si>
  <si>
    <t>Prepared by</t>
  </si>
  <si>
    <t>Date of submission by WDF partner</t>
  </si>
  <si>
    <t>Date(s) of resubmission by WDF partner (if revised report requested)</t>
  </si>
  <si>
    <t xml:space="preserve"> </t>
  </si>
  <si>
    <t>TOTAL</t>
  </si>
  <si>
    <t>Accumulated results v. 1.2.</t>
  </si>
  <si>
    <t>14.05</t>
  </si>
  <si>
    <t>12.19</t>
  </si>
  <si>
    <t>41.01</t>
  </si>
  <si>
    <t>41.02</t>
  </si>
  <si>
    <t>41.03</t>
  </si>
  <si>
    <t>41.04</t>
  </si>
  <si>
    <t>41.05</t>
  </si>
  <si>
    <t>41.06</t>
  </si>
  <si>
    <t>41.07</t>
  </si>
  <si>
    <t>41.08</t>
  </si>
  <si>
    <t>Annexe 2</t>
  </si>
  <si>
    <t>Cadre d’indicateurs WDF</t>
  </si>
  <si>
    <t>Identifiant WDF :</t>
  </si>
  <si>
    <t>(à remplir par la WDF)</t>
  </si>
  <si>
    <t>Remplissez le formulaire en respectant les consignes suivantes :</t>
  </si>
  <si>
    <t>5) Référez-vous à la politique WDF relative aux demandes pour en savoir plus sur le mode de sélection des indicateurs. Référez-vous à la feuille intitulée « Exemple » pour consulter comment le modèle peut être rempli.</t>
  </si>
  <si>
    <t>Cadre d'indicateurs</t>
  </si>
  <si>
    <t>Plan de mise en œuvre</t>
  </si>
  <si>
    <t>Indiquer la date d’obtention des différents résultats</t>
  </si>
  <si>
    <t xml:space="preserve">6 mois </t>
  </si>
  <si>
    <t>12 mois</t>
  </si>
  <si>
    <t>18 mois</t>
  </si>
  <si>
    <t xml:space="preserve">24 mois </t>
  </si>
  <si>
    <t>30 mois</t>
  </si>
  <si>
    <t>36 mois</t>
  </si>
  <si>
    <t>Indicateurs WDF sélectionnés</t>
  </si>
  <si>
    <t>Associez l'indicateur sélectionné à l'objectif correspondant en indiquant le numéro de l’objectif ci-dessous (par ex. 2)</t>
  </si>
  <si>
    <t xml:space="preserve">Objectif final à atteindre                              (chiffre ou objectif)  </t>
  </si>
  <si>
    <t>Numéro de l'indicateur</t>
  </si>
  <si>
    <t>À remplir par la WDF</t>
  </si>
  <si>
    <t>Mise en place de structures de gestion de projet et de fonds</t>
  </si>
  <si>
    <t>Mise en place d’une structure de gouvernance du projet (par ex. groupe de travail technique/comité de pilotage)</t>
  </si>
  <si>
    <t>Préparation d’un plan de mise en œuvre du projet</t>
  </si>
  <si>
    <t>Préparation de la phase de passation via un processus d'appel d'offres ouvert</t>
  </si>
  <si>
    <t>Création de registres de patients</t>
  </si>
  <si>
    <t>Mise au point d’un plan de suivi</t>
  </si>
  <si>
    <t>Nb d'articles liés au projet et publiés dans des revues scientifiques</t>
  </si>
  <si>
    <t>Nb d'articles publiés dans les médias locaux, régionaux ou internationaux</t>
  </si>
  <si>
    <t>Nb de tables rondes et de réunions d'experts et/ou de lobbying organisées au niveau local, national, régional ou international</t>
  </si>
  <si>
    <t>Nb de réunions avec les décideurs pour discuter des résultats du projet et des implications de politique</t>
  </si>
  <si>
    <t>Nb de médecins formés sur les soins et la prévention du DT2</t>
  </si>
  <si>
    <t>Nb d'infirmiers/infirmières formé(e)s sur les soins et la prévention du DT2</t>
  </si>
  <si>
    <t>Nb (%) de patients traités dans des cliniques établies/renforcées</t>
  </si>
  <si>
    <t>Nb (%) de patients auscultés régulièrement en clinique (par ex. 4 fois par an)</t>
  </si>
  <si>
    <t xml:space="preserve">Nb (%) de patients subissant régulièrement un dépistage pour complications tardives (micro/macro-vasculaires) </t>
  </si>
  <si>
    <t>Nb d’enseignants formés sur la prévention du DT2</t>
  </si>
  <si>
    <t>Nb d’enfants/de jeunes formés sur la prévention du DT2</t>
  </si>
  <si>
    <t>Nb de parents formés sur la prévention du DT2</t>
  </si>
  <si>
    <t>Nb de campagnes de dépistage du DT2 menées</t>
  </si>
  <si>
    <t>Nb d’activités de sensibilisation communautaire menées</t>
  </si>
  <si>
    <t>Nb de cliniques établies ou renforcées pour fournir des soins et de la prévention des pieds diabétiques</t>
  </si>
  <si>
    <t>Nb de personnes touchées par les activités de sensibilisation</t>
  </si>
  <si>
    <t xml:space="preserve">Nb d'infirmiers/infirmières ou pédicures-podologues formé(e)s sur les soins et la prévention des pieds diabétiques </t>
  </si>
  <si>
    <t>Nb de campagnes de dépistage des pieds diabétiques menées</t>
  </si>
  <si>
    <t>Nb (%) de patients subissant régulièrement des examens des pieds en clinique (par ex. une fois par an)</t>
  </si>
  <si>
    <t>Nb d’activités de sensibilisation communautaire menées au sujet des problèmes de pied liés au diabète</t>
  </si>
  <si>
    <t xml:space="preserve">Nb de cliniques établies ou renforcées pour fournir des soins et de la prévention des yeux diabétiques </t>
  </si>
  <si>
    <t>Nb de médecins formés sur les soins et la prévention des yeux diabétiques</t>
  </si>
  <si>
    <t>Nb d’infirmiers/infirmières formé(e)s sur les soins et la prévention des yeux diabétiques</t>
  </si>
  <si>
    <t>Nb de patients/personnes formés sur les soins et la prévention des yeux diabétiques</t>
  </si>
  <si>
    <t>Nb (%) de patients/personnes ayant reçu un diagnostic RD</t>
  </si>
  <si>
    <t>Nb de patients/personnes ayant subi un dépistage de la rétinopathie diabétique (RD)</t>
  </si>
  <si>
    <t>Nb (%) de patients/personnes ayant reçu un diagnostic de problèmes de pied liés au diabète</t>
  </si>
  <si>
    <t>Nb de patients/personnes ayant subi un dépistage pour des problèmes de pied liés au diabète</t>
  </si>
  <si>
    <t xml:space="preserve">Nb de campagnes de dépistage RD menées </t>
  </si>
  <si>
    <t>Nb (%) de patients/personnes ayant reçu un diagnostic de rétinopathie non proliférante</t>
  </si>
  <si>
    <t>Nb (%) de patients/personnes ayant reçu un diagnostic de rétinopathie proliférante</t>
  </si>
  <si>
    <t>Nb (%) de patients traités au laser</t>
  </si>
  <si>
    <t>Nb (%) de patients traités via une intervention chirurgicale au niveau des yeux</t>
  </si>
  <si>
    <t>Nb (%) de patients subissant régulièrement des examens oculaires, conformément aux instructions reçues (par ex. une fois par an)</t>
  </si>
  <si>
    <t>Nb d’activités de sensibilisation communautaire menées au sujet de la RD</t>
  </si>
  <si>
    <t>Nb de médecins formés sur les soins du DT1</t>
  </si>
  <si>
    <t>Nb d'infirmiers/infirmières formé(e)s sur les soins du DT1</t>
  </si>
  <si>
    <t>Nb de campagnes de dépistage du DT1 menées</t>
  </si>
  <si>
    <t>Nb (%) de patients atteints de DT1 recevant des soins, conformément aux instructions en la matière</t>
  </si>
  <si>
    <t>Nb (%) de patients atteints de DT1 effectuant régulièrement des visites en clinique (par ex. quatre fois par an)</t>
  </si>
  <si>
    <t>Nb de patients formés sur les soins de la tuberculose et du diabète</t>
  </si>
  <si>
    <t>Nb (%) de patients présentant une comorbidité tuberculose/diabète et suivant un traitement, conformément aux instructions reçues</t>
  </si>
  <si>
    <t xml:space="preserve">Nb (%) de patients atteints de tuberculose et de diabète effectuant régulièrement des visites en clinique </t>
  </si>
  <si>
    <t>Nb (%) de personnes touchées par l'activité de sensibilisation à la tuberculose et au diabète</t>
  </si>
  <si>
    <t>Nb (%) de patients respectant l’objectif fixé en matière de contrôle glycémique (HbA1c, profil glycémique, GPP, glycémie à jeun, glycémie aléatoire, glucose urinaire)</t>
  </si>
  <si>
    <t>Nb (%) de patients présentant une amélioration du contrôle métabolique</t>
  </si>
  <si>
    <t>Nb (%) de patients présentant une diminution de l'IMC</t>
  </si>
  <si>
    <t>Nb (%) de personnes présentant un IMC normal (inférieur à 25)</t>
  </si>
  <si>
    <t>Nb (%) de patients présentant une tension artérielle normale (inférieure à 140/90)</t>
  </si>
  <si>
    <t>Nb (%) de patients présentant une diminution de la tension artérielle</t>
  </si>
  <si>
    <t>Nb (%) de personnes ayant amélioré leur régime alimentaire</t>
  </si>
  <si>
    <t>Nb (%) de personnes ayant amélioré leur niveau d'activité physique</t>
  </si>
  <si>
    <t>Nb (%) de patients atteints de neuropathie, de rétinopathie ou de néphropathie</t>
  </si>
  <si>
    <t>Nb (%) de patients souffrant de complications macro-vasculaires</t>
  </si>
  <si>
    <t>Nb (%) d’ulcères guéris</t>
  </si>
  <si>
    <t>Nb (%) de patients décédés à cause d’un ulcère diabétique</t>
  </si>
  <si>
    <t>Nb (%) de patients amputés (éventuellement répartis par catégorie: orteil, avant-pied, cheville, en-dessous ou au-dessus du genou)</t>
  </si>
  <si>
    <t>Nb (%) de patients atteints de rétinopathie respectant l’objectif fixé en matière de contrôle glycémique (HbA1c, profil glycémique, GPP, glycémie à jeun, glycémie aléatoire, glucose urinaire)</t>
  </si>
  <si>
    <t xml:space="preserve">Nb (%) de patients souffrant d’une déficience visuelle due à la RD </t>
  </si>
  <si>
    <t>Nb (%) de patients devenus aveugles à cause de la RD</t>
  </si>
  <si>
    <t>Nb (%) de femmes atteintes de DG respectant l’objectif fixé en matière de contrôle glycémique (HbA1c, profil glycémique, GPP, glycémie à jeun, glycémie aléatoire, glucose urinaire) (pré-gestationnel, gestationnel et post-gestationnel)</t>
  </si>
  <si>
    <t>Nb (%) de bébés nés avec macrosomie (poids supérieur à 4 kg)</t>
  </si>
  <si>
    <t>Nb (%) de grossesses aboutissant à la mort maternelle</t>
  </si>
  <si>
    <t>Nb (%) de patients atteints de DT1 respectant l’objectif fixé en matière de contrôle glycémique (HbA1c, profil glycémique, GPP, glycémie à jeun, glycémie aléatoire, glucose urinaire)</t>
  </si>
  <si>
    <t>Nb (%) de patients atteints de DT1 souffrant d’une grave hypoglycémie</t>
  </si>
  <si>
    <t>Nb (%) de patients atteints de DT1 souffrant d’une acidocétose</t>
  </si>
  <si>
    <t>Nb (%) de patients atteints de tuberculose et de diabète respectant l’objectif fixé en matière de contrôle glycémique (HbA1c, profil glycémique, GPP, glycémie à jeun, glycémie aléatoire, glucose urinaire)</t>
  </si>
  <si>
    <t>Nb (%) de patients décédés à cause de la tuberculose et du diabète par rapport à des patients similaires ne participant pas au projet ou à des patients atteints uniquement de l'une des deux maladies</t>
  </si>
  <si>
    <t>Nb de réseaux médiatiques nationaux établis</t>
  </si>
  <si>
    <t>Nb de conférences de presse organisées au niveau local, régional ou international</t>
  </si>
  <si>
    <t>Nb de posts relatifs au diabète et aux MNT sur les réseaux sociaux</t>
  </si>
  <si>
    <t>Nb de personnes touchées par les campagnes médiatiques</t>
  </si>
  <si>
    <t>Nb de présentations lors de congrès/forums scientifiques au niveau national, régional ou international</t>
  </si>
  <si>
    <t>Nb d'alliances/de partenariats stratégiques établis</t>
  </si>
  <si>
    <t>Nb (%) de patients dans le registre</t>
  </si>
  <si>
    <t>Nb (%) de patients effectuant régulièrement une autosurveillance glycémique (par ex. quotidienne ou hebdomadaire)</t>
  </si>
  <si>
    <t>Nb (%) de personnes présentant des facteurs de risque du DT2</t>
  </si>
  <si>
    <t>Nb de médias (TV et radio) réalisant des reportages sur le diabète</t>
  </si>
  <si>
    <t>Nb (%) de personnes présentant une diminution du tour de taille</t>
  </si>
  <si>
    <t xml:space="preserve">Nb (%) de patients présentant des pieds à haut risque et ayant bénéficié de soins et conseils </t>
  </si>
  <si>
    <t>Nb (%) de patients effectuant un auto-examen conformément aux instructions reçues (par ex. une fois par semaine)</t>
  </si>
  <si>
    <t>Nb (%) de patients pour lesquels des chaussures ou semelles intérieures spéciales ont été conçues</t>
  </si>
  <si>
    <t>Nb de médias (TV et radio) réalisant des reportages sur les problèmes de pied liés au diabète</t>
  </si>
  <si>
    <t>Nb (%) de patients présentant des risques de problèmes de pied liés au diabète</t>
  </si>
  <si>
    <t>Nb de manuels/d’instructions/de protocoles sur les soins des yeux diabétiques produits pour les professionnels de la santé</t>
  </si>
  <si>
    <t>Nb de médias (TV et radio) réalisant des reportages sur les soins et la prévention des yeux diabétiques</t>
  </si>
  <si>
    <t>Nb (%) de grossesses avec éclampsie, pré-éclampsie ou hypertension</t>
  </si>
  <si>
    <t>Nb (%) de bébés nés avec un poids normal</t>
  </si>
  <si>
    <t>Nb (%) de grossesses avec dystocie</t>
  </si>
  <si>
    <t xml:space="preserve">Nb (%) de bébés nés par césarienne </t>
  </si>
  <si>
    <t>Nb (%) de grossesses avec hémorragie post-partum</t>
  </si>
  <si>
    <t xml:space="preserve">Nb de manuels/d’instructions/de protocoles sur les soins du DT1 produits pour les professionnels de la santé </t>
  </si>
  <si>
    <t>Nb (%) de patients atteints de DT1 dans le registre</t>
  </si>
  <si>
    <t>Nb (%) de patients atteints de DT1 suivant une insulinothérapie adéquate</t>
  </si>
  <si>
    <t>Nb (%) de patients atteints de DT1 effectuant régulièrement une autosurveillance glycémique (par ex. quotidienne ou hebdomadaire)</t>
  </si>
  <si>
    <t>Nb d’émissions (TV et radio) sur des événements financés par la WDF au niveau local, national, régional ou international</t>
  </si>
  <si>
    <t>Nb (%) de patients présentant un risque élevé de diabète et de tuberculose et ayant bénéficié de conseils</t>
  </si>
  <si>
    <t>Nb (%) de patients souffrant de complications au cours du traitement de la tuberculose (expectoration positive, rechute, multirésistance aux médicaments)</t>
  </si>
  <si>
    <t>Texte libre pour un indicateur dédié au projet</t>
  </si>
  <si>
    <t>Constitution et approbation par le comité consultatif de l'équipe de gestion du projet. Mise en place de structures de gestion de fonds.</t>
  </si>
  <si>
    <t>Élaboration et approbation d’un plan détaillé du proje</t>
  </si>
  <si>
    <t>Élaboration d’un plan de suivi, y.c. d’outils de suivi</t>
  </si>
  <si>
    <t>Renforcement de 3 cliniques</t>
  </si>
  <si>
    <t>Environ 80 diagnostics de patients</t>
  </si>
  <si>
    <t>10 campagnes de sensibilisation</t>
  </si>
  <si>
    <t>Formation de 9 ASC</t>
  </si>
  <si>
    <t>Base de référence/base finale : parmi un sous-groupe sélectionné de patients, 75 % présenteront une amélioration du contrôle métabolique mesurée sous forme d’une diminution de la glycémie à jeun.</t>
  </si>
  <si>
    <t>Transversal</t>
  </si>
  <si>
    <t>Indicateurs transversaux</t>
  </si>
  <si>
    <t xml:space="preserve">WDF Cadre d'indicateurs v. 2.0 </t>
  </si>
  <si>
    <t xml:space="preserve">WDF Cadre d’indicateurs - Indicateurs transversaux </t>
  </si>
  <si>
    <t>Texte libre pour un indicateur dédié au proje</t>
  </si>
  <si>
    <t>DT2</t>
  </si>
  <si>
    <t>Soins des pieds diabétiques</t>
  </si>
  <si>
    <t>Soins des yeux diabétiques</t>
  </si>
  <si>
    <t>Diabète et grossesse</t>
  </si>
  <si>
    <t>DT1</t>
  </si>
  <si>
    <t>TB et diabète</t>
  </si>
  <si>
    <t xml:space="preserve">TB et diabète </t>
  </si>
  <si>
    <t>2) Déterminez le(s) domaine(s) d'action prioritaire WDF couverts par le projet et localisez les indicateurs en vous référant aux différentes catégories d'indicateurs et au(x) domaine(s) d'action prioriatire choisi(s) (colonne A des feuilles « Indicateurs de processus » et « Indicateurs de résultat »).</t>
  </si>
  <si>
    <t>3) Les 3 types d'indicateurs sont représentés par différentes couleurs:</t>
  </si>
  <si>
    <t>WDF Cadre d’indicateurs - Indicateurs de processus</t>
  </si>
  <si>
    <t>Gris = Indicateurs de processus: ces indicateurs doivent être renseignés semestriellement auprès de la WDF. Sélectionnez les indicateurs obligatoires applicables à la conception du projet (selon le domaine d'intervention principale et la domaine d'action prioritaire de la WDF)</t>
  </si>
  <si>
    <t xml:space="preserve">4) Insérez le numéro des indicateurs sélectionnés dans la colonne B. Utilisez un point  (11.01) et NON une virgule (11,01). Insérez le numéro de l'indicateur dans le groupe coloré adéquat. L'intitulé de l’indicateur sera inséré automatiquement.  </t>
  </si>
  <si>
    <t>Indicateurs de processus</t>
  </si>
  <si>
    <t>Indicateurs de résultat (à renseigner au début et à la fin du projet)</t>
  </si>
  <si>
    <t>Liste complète</t>
  </si>
  <si>
    <t>Rapport de suivi soumis et approuvé</t>
  </si>
  <si>
    <t>Rapport final soumis et approuvé</t>
  </si>
  <si>
    <t>Rapport financier soumis et approuvé</t>
  </si>
  <si>
    <t>Rapport d'audit annuel soumis et approuvé</t>
  </si>
  <si>
    <t>Rapport d'audit final soumis et approuvé</t>
  </si>
  <si>
    <t>Acte de transfert des équipements rempli, signé et soumis</t>
  </si>
  <si>
    <t>Lettre de clôture du projet envoyé au partenaire</t>
  </si>
  <si>
    <t xml:space="preserve">Rapport de suivi, rapport financier et cadre d'indicateurs soumis </t>
  </si>
  <si>
    <t>Mise en place de structures pour la gestion du projet et des fonds</t>
  </si>
  <si>
    <t>Elaboration d’un plan de suivi</t>
  </si>
  <si>
    <t>Nb de réunions avec les décideurs pour discuter des résultats du projet et des implications en matière de politiques publiques</t>
  </si>
  <si>
    <t>Nb de cliniques établies ou renforcées pour les soins et la prévention du DT2</t>
  </si>
  <si>
    <t>Nb d'autres professionnels de santé (veuillez préciser) formés sur les soins et la prévention du DT2</t>
  </si>
  <si>
    <t>Nb de personnes dépistées pour le DT2</t>
  </si>
  <si>
    <t>Nb (%) de patients diagnostiqués avec un DT2</t>
  </si>
  <si>
    <t>Nb (%) de patients référés pour traitement</t>
  </si>
  <si>
    <r>
      <t>Nb (%) de personnes identifiées avec des facteurs de risque pour le DT2 formées à la prévention ou ayant re</t>
    </r>
    <r>
      <rPr>
        <sz val="8"/>
        <color theme="1"/>
        <rFont val="Verdana"/>
        <family val="2"/>
      </rPr>
      <t>ç</t>
    </r>
    <r>
      <rPr>
        <sz val="8"/>
        <color theme="1"/>
        <rFont val="Arial"/>
        <family val="2"/>
      </rPr>
      <t>u des conseils</t>
    </r>
  </si>
  <si>
    <t>Nb de médecins formés sur les soins et la prévention des pieds diabétiques</t>
  </si>
  <si>
    <t>Nb d'autres professionnels de santé (veuillez préciser) formés sur les soins et la prévention des pieds diabétiques</t>
  </si>
  <si>
    <t>Nb de patients formés sur les soins auto-administrés pour la prise en charge du pied diabétique et la prévention des complications</t>
  </si>
  <si>
    <t>Nb de patients formés sur les soins auto-administrés pour la prise en charge du DT2</t>
  </si>
  <si>
    <t>Nb (%) de patients/personnes souffrant de problèmes de pied liés au diabète référés vers un traitement</t>
  </si>
  <si>
    <t>Nb (%) de patients avec des problèmes de pied diabétique traîtés</t>
  </si>
  <si>
    <t>Nb d'autres professionnels de santé (veuillez préciser) formés sur les soins et la prévention des yeux diabétiques</t>
  </si>
  <si>
    <t xml:space="preserve">Nb (%) de patients atteints de RD et référés vers un traitement </t>
  </si>
  <si>
    <t>Nb de femmes ayant subi un dépistage pour le diabète gestationnel</t>
  </si>
  <si>
    <t>Nb (%) de femmes ayant été diagnostiquées avec un diabète gestationnel</t>
  </si>
  <si>
    <t>Nb (%) de femmes ayant un diabète gestationnel référées vers un traitement</t>
  </si>
  <si>
    <t>Nb (%) de femmes traitées pour un diabète gestationnel</t>
  </si>
  <si>
    <t>Nb (%) de femmes ayant un diabète gestationnel effectuant régulièrement des visites en clinique prénatale, conformément aux instructions reçues</t>
  </si>
  <si>
    <t>Nb (%) de femmes ayant un diabète gestationnel bénéficiant d’un suivi post-partum, y.c. de l'enfant</t>
  </si>
  <si>
    <t>Nb de femmes touchées par les activités de sensibilisation</t>
  </si>
  <si>
    <t>Nb de cliniques établies ou renforcées pour fournir des soins pour le DT1</t>
  </si>
  <si>
    <t>Nb d'autres professionnels de santé (veuillez préciser) formés sur les soins du DT1</t>
  </si>
  <si>
    <t>Nb de patients atteints de DT1 et formés sur les soins auto-administrés</t>
  </si>
  <si>
    <t xml:space="preserve">Nb de ménages (parents et enfants) formés sur la prise en charge du DT1 et une vie saine </t>
  </si>
  <si>
    <t>Nb de cliniques dédiées à la tuberculose/au diabète et établies ou renforcées pour fournir des soins aux patients atteints de tuberculose et du diabète</t>
  </si>
  <si>
    <t>Nb de médecins formés sur les traitements pour la tuberculose et le diabète</t>
  </si>
  <si>
    <t>Nb d’infirmiers/infirmières formé(e)s sur sur les traitements pour la tuberculose et le diabète</t>
  </si>
  <si>
    <t>Nb d'autres professionnels de santé (veuillez préciser) formés sur les traitements pour la tuberculose et le diabète</t>
  </si>
  <si>
    <t>Nb (%) de patients atteints de tuberculose dépistés pour le diabète</t>
  </si>
  <si>
    <t>Nb (%) de patients atteints de tuberculose diagnostiqués avec un diabète</t>
  </si>
  <si>
    <t>Nb (%) de patients atteints de diabète dépistés pour la tuberculose</t>
  </si>
  <si>
    <t>Nb (%) de patients atteints de diabète diagnostiqués avec la tuberculose</t>
  </si>
  <si>
    <t>Nb (%) de patients diagnostiqués avec le diabète et la tuberculose</t>
  </si>
  <si>
    <t xml:space="preserve">Nb (%) de patients présentant une comorbidité tuberculose/diabète et référés vers un traitement </t>
  </si>
  <si>
    <t>Nb (%) de patients avec de meilleures connaissances, attitudes et pratiques</t>
  </si>
  <si>
    <t>Nb de séminaires/forums/colloques pour les professionnels de santé</t>
  </si>
  <si>
    <t>Nb de supports/livrets/affiches/brochures pédagogiques sur le DT2 pour les patients ou les professionnels de santé</t>
  </si>
  <si>
    <t>Nb de manuels/d’instructions/de protocoles produits pour les professionnels de santé</t>
  </si>
  <si>
    <t>Nb de supports/livrets/affiches/brochures pédagogiques sur les soins des pieds diabétiques pour les patients ou les professionnels de santé</t>
  </si>
  <si>
    <t>Nb de manuels/d’instructions/de protocoles sur les soins des pieds diabétiques produits pour les professionnels de santé</t>
  </si>
  <si>
    <t>Nb de séminaires/forums/colloques sur les soins des pieds diabétiques pour les professionnels de santé</t>
  </si>
  <si>
    <t>Nb (%) de patients présentant une amélioration de leur qualité de vie</t>
  </si>
  <si>
    <t>Nb (%) d'ulcères avec infection</t>
  </si>
  <si>
    <t>Nb de supports/livrets/affiches/brochures pédagogiques sur les soins des yeux diabétiques pour les patients ou les professionnels de santé</t>
  </si>
  <si>
    <t>Nb de séminaires/forums/colloques sur les soins des yeux diabétiques pour les professionnels de santé</t>
  </si>
  <si>
    <t xml:space="preserve">Nb (%) de patients présentant une amélioration de leur qualité de vie </t>
  </si>
  <si>
    <t>Nb (%) de grossesses avec accouchement par extraction instrumentale</t>
  </si>
  <si>
    <t>Nb de supports/livrets/affiches/brochures pédagogiques sur le DT1 pour les patients ou les professionnels de santé</t>
  </si>
  <si>
    <t>Nb de séminaires/forums/colloques sur les soins du DT1 pour les professionnels de santé</t>
  </si>
  <si>
    <t>Nb de supports/livrets/affiches/brochures pédagogiques sur la tuberculose/le diabète pour les patients/le public ou les professionnels de santé</t>
  </si>
  <si>
    <t xml:space="preserve">Nb de manuels/d’instructions/de protocoles sur la tuberculose/le diabète produits pour les professionnels de santé  </t>
  </si>
  <si>
    <t>Nb de séminaires/forums/colloques sur la tuberculose/le diabète pour les professionnels de santé</t>
  </si>
  <si>
    <t>Nb (%) de patients atteints de tuberculose et de diabète dans le registre</t>
  </si>
  <si>
    <t xml:space="preserve">1) Référez-vous aux feuilles intitulées « Indicateurs transversaux », « Indicateurs de processus » et « Indicateurs de résultat » pour consulter l’ensemble des indicateurs WDF. </t>
  </si>
  <si>
    <t>Bleu = Indicateurs transversaux: ces indicateurs sont utilisés pour faciliter le démarrage, le suivi et le reporting. Sélectionnez 1 à 3 indicateurs transversaux pertinents.</t>
  </si>
  <si>
    <t>Blanc = Indicateurs de résultats: ces indicateurs peuvent être renseignés semestriellement ou au début et à la fin du projet dans le cadre d'une étude de référence initiale et finale ou d'une étude d'impact. Sélectionnez 1 à 3 indicateurs - Les autres sont facultatifs.</t>
  </si>
  <si>
    <t>Nb (%) de patients atteints de DT1 souffrant de complications chroniques (neuropathie, rétinopathie ou néphropathie) N (%) de patients atteints de DT1 souffrant de complications chroniques (micro/macro-vasculaires)</t>
  </si>
  <si>
    <t>Nb de supports/livrets/affiches/brochures pédagogiques sur le diabète gestationnel pour les patients ou les professionnels de santé</t>
  </si>
  <si>
    <t xml:space="preserve">Nb de manuels/d’instructions/de protocoles sur le diabète gestationnel produits pour les professionnels de santé </t>
  </si>
  <si>
    <t xml:space="preserve">Nb de séminaires/forums/colloques sur le diabète gestationnel pour les professionnels de la santé </t>
  </si>
  <si>
    <t>Nb (%) de patientes atteintes de diabète gestationnel dans le registre</t>
  </si>
  <si>
    <t>Nb (%) de femmes enceintes présentant un risque de développer le diabète gestationnel</t>
  </si>
  <si>
    <t>Nb (%) de femmes atteintes de diabète gestationnel subissant un test de glycémie à chaque consultation en clinique</t>
  </si>
  <si>
    <t>Nb de médias (TV et radio) réalisant des reportages sur le diabète gestationnel</t>
  </si>
  <si>
    <t>Nb (%) de femmes atteintes de diabète gestationnel sans complications liées à la grossesse</t>
  </si>
  <si>
    <t>Nb (%) de femmes atteintes de diabète gestationnel avec avortement spontané, mort intra-utérine et/ou mortinaissance</t>
  </si>
  <si>
    <t>Nb (%) de grossesses avec malformations liées au diabète gestationnel</t>
  </si>
  <si>
    <t>Nb (%) de femmes atteintes de diabète gestationnel restant diabétiques post-partum</t>
  </si>
  <si>
    <t>Nb (%) de femmes présentant un risque élevé de diabète gestationnel et une amélioration des facteurs de risque pendant la grossesse</t>
  </si>
  <si>
    <t>Nb de cliniques renforcées pour fournir des soins et de la prévention du diabète gestationnel</t>
  </si>
  <si>
    <t>Nb de médecins formés sur les soins et la prévention du diabète gestationnel</t>
  </si>
  <si>
    <t>Nb d’infirmiers/infirmières formé(e)s sur les soins et la prévention du diabète gestationnel</t>
  </si>
  <si>
    <t>Nb d'autres professionnels de la santé (veuillez préciser) formés sur les soins et la prévention du diabète gestationnel</t>
  </si>
  <si>
    <t>Nb de femmes atteintes de diabète gestationnel et formées sur les soins et la prévention du diabète gestationnel</t>
  </si>
  <si>
    <t xml:space="preserve">Nb de campagnes de dépistage du diabète gestationnel menées </t>
  </si>
  <si>
    <t>Nb (%) de femmes présentant un risque élevé de diabète gestationnel et ayant bénéficié de conseils</t>
  </si>
  <si>
    <t>Nb d’activités de sensibilisation communautaire menées au sujet du diabète gestationnel</t>
  </si>
  <si>
    <r>
      <rPr>
        <b/>
        <sz val="11"/>
        <color theme="1"/>
        <rFont val="Arial"/>
        <family val="2"/>
      </rPr>
      <t>Indicateurs transversaux dédiés au reporting applicables à l’ensemble des projets</t>
    </r>
    <r>
      <rPr>
        <sz val="11"/>
        <color theme="1"/>
        <rFont val="Arial"/>
        <family val="2"/>
      </rPr>
      <t>: ces indicateurs facilitent la phase de démarrage organisationnel, financier et de gestion du projet, ainsi que le suivi de la mise en œuvre et des rapports à WDF. Il s'agit de s'assurer que les structures pertinentes sont en place avant la mise en œuvre réelle. Les indicateurs transversaux commençant par 31 peuvent également être ajoutés pour assurer la diffusion et le partage des enseignements tirés du projet.</t>
    </r>
  </si>
  <si>
    <r>
      <t xml:space="preserve">Indicateurs de processus: </t>
    </r>
    <r>
      <rPr>
        <sz val="11"/>
        <color theme="1"/>
        <rFont val="Arial"/>
        <family val="2"/>
      </rPr>
      <t>ces indicateurs concernent la mise en œuvre des activités et les résultats attendus du projet. Ils sont indiqués dans le contrat établi entre le partenaire et WDF et ont ainsi une valeur contractuelle. Ces indicateurs indiquent si le projet est en bonne voie en termes de produits livrables. Ils servent donc d’outils pour mesurer la performance globale du projet. Les résultats peuvent être accumulés pour l’ensemble des projets appuyés par la WDF.</t>
    </r>
  </si>
  <si>
    <r>
      <t xml:space="preserve">Indicateurs de résultats: </t>
    </r>
    <r>
      <rPr>
        <sz val="11"/>
        <color theme="1"/>
        <rFont val="Arial"/>
        <family val="2"/>
      </rPr>
      <t>à sélectionner en fonction de l'approche choisie dans le projet. Les indicateurs sélectionnés peuvent faire partie des rapports de suivi semestriels soumis à WDF et/ou au début et à la fin du projet dans le cadre d'une étude de référence initiale et finale ou d'une étude d'impact.</t>
    </r>
  </si>
  <si>
    <t xml:space="preserve">WDF Cadre d’indicateurs - Indicateurs de résultat </t>
  </si>
  <si>
    <r>
      <t>Nb (%) de personnes identifiées avec des facteurs de risque pour le DT2 formées à la prévention ou ayant re</t>
    </r>
    <r>
      <rPr>
        <sz val="9"/>
        <color theme="1"/>
        <rFont val="Verdana"/>
        <family val="2"/>
      </rPr>
      <t>ç</t>
    </r>
    <r>
      <rPr>
        <sz val="9"/>
        <color theme="1"/>
        <rFont val="Arial"/>
        <family val="2"/>
      </rPr>
      <t>u des conseils</t>
    </r>
  </si>
  <si>
    <t>Transversaux</t>
  </si>
  <si>
    <t>WDF Cadre d'indicateurs v. 2.0</t>
  </si>
  <si>
    <t>La domaine d'action</t>
  </si>
  <si>
    <t>2) Déterminez le(s) domaine(s) d'action prioritaire WDF couverts par le projet et localisez les indicateurs en vous référant aux différentes catégories d'indicateurs et au(x) domaine(s) d'action prioriatire choisi(s) (colonne A des feuilles  « Indicateurs de processus » et « Indicateurs de résultat »).</t>
  </si>
  <si>
    <t>WDF Cadre d’indicateurs</t>
  </si>
  <si>
    <r>
      <rPr>
        <b/>
        <sz val="11"/>
        <color theme="1"/>
        <rFont val="Arial"/>
        <family val="2"/>
      </rPr>
      <t xml:space="preserve">Indicateurs transversaux </t>
    </r>
    <r>
      <rPr>
        <sz val="11"/>
        <color theme="1"/>
        <rFont val="Arial"/>
        <family val="2"/>
      </rPr>
      <t>dédiés au reporting applicables à l’ensemble des projets. Ces indicateurs facilitent la phase de démarrage organisationnel, financier et de gestion du projet, ainsi que le suivi de la mise en œuvre et des rapports à WDF. Il s'agit de s'assurer que les structures pertinentes sont en place avant la mise en œuvre réelle. Les indicateurs transversaux commençant par 31 peuvent également être ajoutés pour assurer la diffusion et le partage des enseignements tirés du projet.</t>
    </r>
  </si>
  <si>
    <r>
      <rPr>
        <b/>
        <sz val="11"/>
        <color theme="1"/>
        <rFont val="Arial"/>
        <family val="2"/>
      </rPr>
      <t xml:space="preserve">Indicateurs de processus: </t>
    </r>
    <r>
      <rPr>
        <sz val="11"/>
        <color theme="1"/>
        <rFont val="Arial"/>
        <family val="2"/>
      </rPr>
      <t xml:space="preserve">ces indicateurs concernent la mise en œuvre des activités et les résultats attendus du projet. Ils sont indiqués dans le contrat établi entre le partenaire et WDF et ont ainsi une valeur contractuelle. Ces indicateurs indiquent si le projet est en bonne voie en termes de produits livrables. Ils servent donc d’outils pour mesurer la performance globale du projet. Les résultats peuvent être accumulés pour l’ensemble des projets appuyés par la WDF.
 </t>
    </r>
  </si>
  <si>
    <r>
      <rPr>
        <b/>
        <sz val="11"/>
        <color theme="1"/>
        <rFont val="Arial"/>
        <family val="2"/>
      </rPr>
      <t xml:space="preserve">Indicateurs de résultats: </t>
    </r>
    <r>
      <rPr>
        <sz val="11"/>
        <color theme="1"/>
        <rFont val="Arial"/>
        <family val="2"/>
      </rPr>
      <t>à sélectionner en fonction de l'approche choisie dans le projet. Les indicateurs sélectionnés peuvent faire partie des rapports de suivi semestriels soumis à WDF et/ou au début et à la fin du projet dans le cadre d'une étude de référence initiale et finale ou d'une étude d'impact.</t>
    </r>
  </si>
  <si>
    <t>Indicateurs de résultats</t>
  </si>
  <si>
    <t xml:space="preserve">WDF Cadre d'indicateurs v. 2.0 French </t>
  </si>
  <si>
    <t>WDF Cadre d’indicateurs - Indicateurs supplémentaires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</si>
</sst>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44" x14ac:knownFonts="1">
    <font>
      <sz val="10"/>
      <color theme="1"/>
      <name val="Verdana"/>
      <family val="2"/>
      <scheme val="major"/>
    </font>
    <font>
      <sz val="11"/>
      <color theme="1"/>
      <name val="Verdana"/>
      <family val="2"/>
      <scheme val="minor"/>
    </font>
    <font>
      <b/>
      <sz val="10"/>
      <name val="Arial"/>
      <family val="2"/>
    </font>
    <font>
      <b/>
      <sz val="12"/>
      <name val="Arial"/>
      <family val="2"/>
    </font>
    <font>
      <sz val="10"/>
      <name val="Arial"/>
      <family val="2"/>
    </font>
    <font>
      <b/>
      <sz val="16"/>
      <name val="Arial"/>
      <family val="2"/>
    </font>
    <font>
      <sz val="11"/>
      <name val="Arial"/>
      <family val="2"/>
    </font>
    <font>
      <sz val="10"/>
      <color theme="1"/>
      <name val="Verdana"/>
      <family val="2"/>
      <scheme val="major"/>
    </font>
    <font>
      <sz val="10"/>
      <color theme="1"/>
      <name val="Verdana"/>
      <family val="2"/>
      <scheme val="minor"/>
    </font>
    <font>
      <sz val="10"/>
      <name val="Verdana"/>
      <family val="2"/>
      <scheme val="minor"/>
    </font>
    <font>
      <b/>
      <sz val="12"/>
      <color theme="1"/>
      <name val="Verdana"/>
      <family val="2"/>
      <scheme val="minor"/>
    </font>
    <font>
      <sz val="10"/>
      <name val="Verdana"/>
      <family val="2"/>
      <scheme val="major"/>
    </font>
    <font>
      <sz val="10"/>
      <color theme="0"/>
      <name val="Arial"/>
      <family val="2"/>
    </font>
    <font>
      <b/>
      <sz val="12"/>
      <color theme="1"/>
      <name val="Arial"/>
      <family val="2"/>
    </font>
    <font>
      <sz val="11"/>
      <color theme="1"/>
      <name val="Arial"/>
      <family val="2"/>
    </font>
    <font>
      <b/>
      <sz val="12"/>
      <color theme="0"/>
      <name val="Arial"/>
      <family val="2"/>
    </font>
    <font>
      <b/>
      <sz val="14"/>
      <color theme="1"/>
      <name val="Verdana"/>
      <family val="2"/>
      <scheme val="minor"/>
    </font>
    <font>
      <sz val="11"/>
      <color rgb="FFFF0000"/>
      <name val="Arial"/>
      <family val="2"/>
    </font>
    <font>
      <sz val="9"/>
      <color theme="1"/>
      <name val="Arial"/>
      <family val="2"/>
    </font>
    <font>
      <sz val="12"/>
      <color theme="1"/>
      <name val="Arial"/>
      <family val="2"/>
    </font>
    <font>
      <b/>
      <sz val="18"/>
      <color theme="1"/>
      <name val="Arial"/>
      <family val="2"/>
    </font>
    <font>
      <b/>
      <sz val="24"/>
      <color rgb="FFAF1F00"/>
      <name val="Verdana"/>
      <family val="2"/>
      <scheme val="major"/>
    </font>
    <font>
      <i/>
      <sz val="11"/>
      <color theme="1"/>
      <name val="Verdana"/>
      <family val="2"/>
      <scheme val="major"/>
    </font>
    <font>
      <b/>
      <sz val="10"/>
      <color rgb="FFFFFFFF"/>
      <name val="Arial"/>
      <family val="2"/>
    </font>
    <font>
      <sz val="8"/>
      <color theme="1"/>
      <name val="Arial"/>
      <family val="2"/>
    </font>
    <font>
      <b/>
      <sz val="8"/>
      <color rgb="FFFFFFFF"/>
      <name val="Arial"/>
      <family val="2"/>
    </font>
    <font>
      <b/>
      <sz val="11"/>
      <color theme="1"/>
      <name val="Arial"/>
      <family val="2"/>
    </font>
    <font>
      <sz val="14"/>
      <color theme="1"/>
      <name val="Arial"/>
      <family val="2"/>
    </font>
    <font>
      <b/>
      <sz val="14"/>
      <color theme="1"/>
      <name val="Arial"/>
      <family val="2"/>
    </font>
    <font>
      <b/>
      <sz val="14"/>
      <name val="Arial"/>
      <family val="2"/>
    </font>
    <font>
      <sz val="14"/>
      <name val="Arial"/>
      <family val="2"/>
    </font>
    <font>
      <b/>
      <sz val="22"/>
      <color theme="1"/>
      <name val="Arial"/>
      <family val="2"/>
    </font>
    <font>
      <b/>
      <sz val="14"/>
      <color theme="0"/>
      <name val="Arial"/>
      <family val="2"/>
    </font>
    <font>
      <sz val="14"/>
      <color theme="1"/>
      <name val="Verdana"/>
      <family val="2"/>
      <scheme val="minor"/>
    </font>
    <font>
      <sz val="8"/>
      <name val="Arial"/>
      <family val="2"/>
    </font>
    <font>
      <sz val="9"/>
      <name val="Arial"/>
      <family val="2"/>
    </font>
    <font>
      <b/>
      <sz val="10"/>
      <color theme="1"/>
      <name val="Verdana"/>
      <family val="2"/>
      <scheme val="major"/>
    </font>
    <font>
      <sz val="8"/>
      <color theme="1"/>
      <name val="Verdana"/>
      <family val="2"/>
      <scheme val="major"/>
    </font>
    <font>
      <b/>
      <sz val="22"/>
      <name val="Arial"/>
      <family val="2"/>
    </font>
    <font>
      <b/>
      <sz val="18"/>
      <name val="Arial"/>
      <family val="2"/>
    </font>
    <font>
      <sz val="8"/>
      <color theme="1"/>
      <name val="Verdana"/>
      <family val="2"/>
    </font>
    <font>
      <sz val="9"/>
      <color theme="1"/>
      <name val="Verdana"/>
      <family val="2"/>
    </font>
    <font>
      <sz val="5"/>
      <color theme="1"/>
      <name val="Verdana"/>
      <family val="2"/>
      <scheme val="major"/>
    </font>
    <font>
      <b/>
      <sz val="10"/>
      <color theme="1"/>
      <name val="Arial"/>
      <family val="2"/>
    </font>
  </fonts>
  <fills count="16">
    <fill>
      <patternFill patternType="none"/>
    </fill>
    <fill>
      <patternFill patternType="gray125"/>
    </fill>
    <fill>
      <patternFill patternType="solid">
        <fgColor rgb="FFDCDDDE"/>
        <bgColor indexed="64"/>
      </patternFill>
    </fill>
    <fill>
      <patternFill patternType="solid">
        <fgColor theme="0" tint="-0.14999847407452621"/>
        <bgColor indexed="64"/>
      </patternFill>
    </fill>
    <fill>
      <patternFill patternType="solid">
        <fgColor rgb="FF9E8F70"/>
        <bgColor indexed="64"/>
      </patternFill>
    </fill>
    <fill>
      <patternFill patternType="solid">
        <fgColor theme="0"/>
        <bgColor indexed="64"/>
      </patternFill>
    </fill>
    <fill>
      <patternFill patternType="solid">
        <fgColor rgb="FF618BC3"/>
        <bgColor indexed="64"/>
      </patternFill>
    </fill>
    <fill>
      <patternFill patternType="solid">
        <fgColor rgb="FFCCC9BF"/>
        <bgColor indexed="64"/>
      </patternFill>
    </fill>
    <fill>
      <patternFill patternType="solid">
        <fgColor rgb="FFFFFFFF"/>
        <bgColor indexed="64"/>
      </patternFill>
    </fill>
    <fill>
      <patternFill patternType="solid">
        <fgColor rgb="FFAF1F00"/>
        <bgColor indexed="64"/>
      </patternFill>
    </fill>
    <fill>
      <patternFill patternType="solid">
        <fgColor rgb="FF868686"/>
        <bgColor indexed="64"/>
      </patternFill>
    </fill>
    <fill>
      <patternFill patternType="solid">
        <fgColor theme="7"/>
        <bgColor indexed="64"/>
      </patternFill>
    </fill>
    <fill>
      <patternFill patternType="solid">
        <fgColor theme="5" tint="0.59999389629810485"/>
        <bgColor indexed="64"/>
      </patternFill>
    </fill>
    <fill>
      <patternFill patternType="solid">
        <fgColor theme="8" tint="-9.9978637043366805E-2"/>
        <bgColor indexed="64"/>
      </patternFill>
    </fill>
    <fill>
      <patternFill patternType="solid">
        <fgColor theme="0" tint="-0.499984740745262"/>
        <bgColor indexed="64"/>
      </patternFill>
    </fill>
    <fill>
      <patternFill patternType="solid">
        <fgColor rgb="FFC0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164" fontId="7" fillId="0" borderId="0" applyFont="0" applyFill="0" applyBorder="0" applyAlignment="0" applyProtection="0"/>
    <xf numFmtId="0" fontId="4" fillId="0" borderId="0"/>
    <xf numFmtId="0" fontId="1" fillId="0" borderId="0"/>
  </cellStyleXfs>
  <cellXfs count="456">
    <xf numFmtId="0" fontId="0" fillId="0" borderId="0" xfId="0"/>
    <xf numFmtId="0" fontId="8" fillId="0" borderId="0" xfId="0" applyFont="1"/>
    <xf numFmtId="0" fontId="10" fillId="0" borderId="0" xfId="0" applyFont="1" applyBorder="1" applyAlignment="1">
      <alignment vertical="top"/>
    </xf>
    <xf numFmtId="0" fontId="8" fillId="0" borderId="0" xfId="0" applyFont="1" applyBorder="1"/>
    <xf numFmtId="0" fontId="9" fillId="0" borderId="0" xfId="0" applyFont="1" applyFill="1" applyBorder="1"/>
    <xf numFmtId="0" fontId="4" fillId="0" borderId="0" xfId="0" applyFont="1" applyFill="1" applyBorder="1" applyAlignment="1">
      <alignment vertical="center" wrapText="1"/>
    </xf>
    <xf numFmtId="0" fontId="11" fillId="0" borderId="0" xfId="0" applyFont="1" applyFill="1" applyBorder="1"/>
    <xf numFmtId="164" fontId="12" fillId="0" borderId="0" xfId="1" applyFont="1" applyFill="1"/>
    <xf numFmtId="164" fontId="4" fillId="0" borderId="0" xfId="1" applyFont="1" applyFill="1"/>
    <xf numFmtId="0" fontId="5" fillId="0" borderId="0" xfId="0" applyFont="1" applyAlignment="1">
      <alignment vertical="top" wrapText="1"/>
    </xf>
    <xf numFmtId="0" fontId="0" fillId="0" borderId="0" xfId="0" applyBorder="1" applyAlignment="1">
      <alignment wrapText="1"/>
    </xf>
    <xf numFmtId="0" fontId="8" fillId="0" borderId="0" xfId="0" applyFont="1" applyAlignment="1">
      <alignment wrapText="1"/>
    </xf>
    <xf numFmtId="0" fontId="8" fillId="0" borderId="0" xfId="0" applyFont="1" applyBorder="1" applyAlignment="1">
      <alignment wrapText="1"/>
    </xf>
    <xf numFmtId="164" fontId="4" fillId="5" borderId="0" xfId="1" applyFont="1" applyFill="1" applyBorder="1" applyAlignment="1" applyProtection="1">
      <alignment wrapText="1"/>
      <protection locked="0"/>
    </xf>
    <xf numFmtId="0" fontId="4" fillId="5" borderId="0" xfId="1" applyNumberFormat="1" applyFont="1" applyFill="1" applyBorder="1" applyAlignment="1" applyProtection="1">
      <alignment wrapText="1"/>
      <protection locked="0"/>
    </xf>
    <xf numFmtId="0" fontId="5" fillId="0" borderId="0" xfId="0" applyFon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Protection="1">
      <protection locked="0"/>
    </xf>
    <xf numFmtId="0" fontId="19" fillId="0" borderId="0" xfId="0" applyFont="1" applyBorder="1" applyAlignment="1" applyProtection="1">
      <alignment horizontal="left" vertical="top" wrapText="1"/>
      <protection locked="0"/>
    </xf>
    <xf numFmtId="0" fontId="0" fillId="0" borderId="0" xfId="0" applyBorder="1" applyAlignment="1" applyProtection="1">
      <alignment wrapText="1"/>
      <protection locked="0"/>
    </xf>
    <xf numFmtId="0" fontId="8" fillId="0" borderId="0" xfId="0" applyNumberFormat="1" applyFont="1" applyBorder="1" applyAlignment="1" applyProtection="1">
      <alignment wrapText="1"/>
      <protection locked="0"/>
    </xf>
    <xf numFmtId="0" fontId="8" fillId="0" borderId="0" xfId="0" applyFont="1" applyBorder="1" applyAlignment="1" applyProtection="1">
      <alignment wrapText="1"/>
      <protection locked="0"/>
    </xf>
    <xf numFmtId="0" fontId="0" fillId="0" borderId="0" xfId="0" applyBorder="1" applyProtection="1">
      <protection locked="0"/>
    </xf>
    <xf numFmtId="0" fontId="0" fillId="0" borderId="1" xfId="0" applyBorder="1" applyProtection="1">
      <protection locked="0"/>
    </xf>
    <xf numFmtId="0" fontId="0" fillId="0" borderId="23" xfId="0" applyBorder="1" applyProtection="1">
      <protection locked="0"/>
    </xf>
    <xf numFmtId="0" fontId="0" fillId="0" borderId="19" xfId="0" applyBorder="1" applyProtection="1">
      <protection locked="0"/>
    </xf>
    <xf numFmtId="0" fontId="14" fillId="0" borderId="0" xfId="0" applyFont="1" applyBorder="1" applyAlignment="1" applyProtection="1">
      <alignment vertical="top" wrapText="1"/>
      <protection locked="0"/>
    </xf>
    <xf numFmtId="0" fontId="18" fillId="0" borderId="0" xfId="0" applyFont="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4" fillId="0" borderId="0" xfId="0" applyFont="1" applyBorder="1" applyAlignment="1" applyProtection="1">
      <alignment vertical="center" wrapText="1"/>
      <protection locked="0"/>
    </xf>
    <xf numFmtId="0" fontId="0" fillId="5" borderId="0" xfId="0" applyFill="1" applyBorder="1" applyProtection="1">
      <protection locked="0"/>
    </xf>
    <xf numFmtId="0" fontId="14" fillId="0" borderId="0" xfId="0" applyFont="1" applyFill="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0" fillId="5" borderId="0" xfId="0" applyNumberFormat="1" applyFill="1" applyBorder="1" applyProtection="1">
      <protection locked="0"/>
    </xf>
    <xf numFmtId="0" fontId="0" fillId="0" borderId="0" xfId="0" applyFill="1" applyBorder="1" applyProtection="1">
      <protection locked="0"/>
    </xf>
    <xf numFmtId="0" fontId="16" fillId="0" borderId="0" xfId="0" applyFont="1" applyFill="1" applyBorder="1" applyAlignment="1" applyProtection="1">
      <alignment horizontal="center" wrapText="1"/>
      <protection locked="0"/>
    </xf>
    <xf numFmtId="0" fontId="2" fillId="5" borderId="0" xfId="1" applyNumberFormat="1" applyFont="1" applyFill="1" applyBorder="1" applyAlignment="1" applyProtection="1">
      <alignment horizontal="center" vertical="top" wrapText="1"/>
      <protection locked="0"/>
    </xf>
    <xf numFmtId="164" fontId="2" fillId="5" borderId="0" xfId="1" applyFont="1" applyFill="1" applyBorder="1" applyAlignment="1" applyProtection="1">
      <alignment horizontal="center" vertical="top" wrapText="1"/>
      <protection locked="0"/>
    </xf>
    <xf numFmtId="0" fontId="1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wrapText="1"/>
      <protection locked="0"/>
    </xf>
    <xf numFmtId="0" fontId="0" fillId="0" borderId="0" xfId="0" applyNumberFormat="1" applyBorder="1" applyProtection="1">
      <protection locked="0"/>
    </xf>
    <xf numFmtId="0" fontId="0" fillId="0" borderId="0" xfId="0" applyNumberFormat="1" applyProtection="1">
      <protection locked="0"/>
    </xf>
    <xf numFmtId="0" fontId="15" fillId="5" borderId="0" xfId="0" applyFont="1" applyFill="1" applyAlignment="1">
      <alignment horizontal="left"/>
    </xf>
    <xf numFmtId="0" fontId="21" fillId="0" borderId="0" xfId="0" applyFont="1" applyAlignment="1">
      <alignment vertical="center"/>
    </xf>
    <xf numFmtId="0" fontId="22" fillId="0" borderId="0" xfId="0" applyFont="1" applyAlignment="1">
      <alignment vertical="center"/>
    </xf>
    <xf numFmtId="0" fontId="23" fillId="9" borderId="36" xfId="0" applyFont="1" applyFill="1" applyBorder="1" applyAlignment="1">
      <alignment vertical="center" wrapText="1"/>
    </xf>
    <xf numFmtId="0" fontId="16" fillId="0" borderId="0" xfId="0" applyFont="1" applyAlignment="1" applyProtection="1">
      <alignment horizontal="left"/>
      <protection locked="0"/>
    </xf>
    <xf numFmtId="0" fontId="19" fillId="0" borderId="0" xfId="0" applyFont="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5" fillId="0" borderId="0" xfId="0" applyFont="1" applyAlignment="1">
      <alignment horizontal="left" vertical="top" wrapText="1"/>
    </xf>
    <xf numFmtId="0" fontId="27" fillId="0" borderId="37" xfId="0" applyFont="1" applyBorder="1" applyProtection="1">
      <protection locked="0"/>
    </xf>
    <xf numFmtId="0" fontId="28" fillId="0" borderId="6" xfId="0" applyFont="1" applyBorder="1" applyAlignment="1" applyProtection="1">
      <alignment horizontal="center" vertical="center" wrapText="1"/>
      <protection locked="0"/>
    </xf>
    <xf numFmtId="0" fontId="27" fillId="0" borderId="14" xfId="0" applyFont="1" applyBorder="1" applyProtection="1">
      <protection locked="0"/>
    </xf>
    <xf numFmtId="0" fontId="28" fillId="0" borderId="38" xfId="0" applyFont="1" applyBorder="1" applyAlignment="1" applyProtection="1">
      <alignment horizontal="center" vertical="center" wrapText="1"/>
      <protection locked="0"/>
    </xf>
    <xf numFmtId="0" fontId="27" fillId="0" borderId="30" xfId="0" applyFont="1" applyBorder="1" applyProtection="1">
      <protection locked="0"/>
    </xf>
    <xf numFmtId="0" fontId="27" fillId="0" borderId="24" xfId="0" quotePrefix="1" applyFont="1" applyBorder="1" applyAlignment="1" applyProtection="1">
      <alignment vertical="top" wrapText="1"/>
      <protection locked="0"/>
    </xf>
    <xf numFmtId="0" fontId="27" fillId="0" borderId="2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3" borderId="1" xfId="0" applyFont="1" applyFill="1" applyBorder="1" applyProtection="1">
      <protection locked="0"/>
    </xf>
    <xf numFmtId="0" fontId="27" fillId="0" borderId="39" xfId="0" applyFont="1" applyBorder="1" applyAlignment="1" applyProtection="1">
      <alignment vertical="top" wrapText="1"/>
      <protection locked="0"/>
    </xf>
    <xf numFmtId="0" fontId="27" fillId="0" borderId="1" xfId="0" applyFont="1" applyBorder="1" applyProtection="1">
      <protection locked="0"/>
    </xf>
    <xf numFmtId="0" fontId="27" fillId="0" borderId="28" xfId="0" applyFont="1" applyBorder="1" applyAlignment="1" applyProtection="1">
      <alignment vertical="top" wrapText="1"/>
      <protection locked="0"/>
    </xf>
    <xf numFmtId="0" fontId="27" fillId="0" borderId="26" xfId="0" applyFont="1" applyBorder="1" applyAlignment="1" applyProtection="1">
      <alignment vertical="top" wrapText="1"/>
      <protection locked="0"/>
    </xf>
    <xf numFmtId="0" fontId="27" fillId="0" borderId="16" xfId="0" applyFont="1" applyBorder="1" applyProtection="1">
      <protection locked="0"/>
    </xf>
    <xf numFmtId="0" fontId="27" fillId="0" borderId="24" xfId="0" applyFont="1" applyBorder="1" applyAlignment="1" applyProtection="1">
      <alignment vertical="top" wrapText="1"/>
      <protection locked="0"/>
    </xf>
    <xf numFmtId="0" fontId="28" fillId="0" borderId="37" xfId="0" applyFont="1" applyBorder="1" applyAlignment="1" applyProtection="1">
      <alignment horizontal="center" vertical="center" wrapText="1"/>
      <protection locked="0"/>
    </xf>
    <xf numFmtId="0" fontId="20" fillId="0" borderId="0" xfId="0" applyFont="1" applyProtection="1">
      <protection locked="0"/>
    </xf>
    <xf numFmtId="164" fontId="29" fillId="0" borderId="13" xfId="1" applyFont="1" applyBorder="1" applyAlignment="1">
      <alignment horizontal="center" wrapText="1"/>
    </xf>
    <xf numFmtId="0" fontId="28" fillId="0" borderId="3" xfId="0" applyFont="1" applyBorder="1" applyAlignment="1">
      <alignment horizontal="center" vertical="center" wrapText="1"/>
    </xf>
    <xf numFmtId="164" fontId="29" fillId="0" borderId="4" xfId="1" applyFont="1" applyBorder="1" applyAlignment="1">
      <alignment horizontal="center" vertical="top" wrapText="1"/>
    </xf>
    <xf numFmtId="164" fontId="29" fillId="0" borderId="5" xfId="1" applyFont="1" applyBorder="1" applyAlignment="1">
      <alignment horizontal="center" vertical="top" wrapText="1"/>
    </xf>
    <xf numFmtId="0" fontId="27" fillId="0" borderId="25" xfId="0" applyFont="1" applyBorder="1" applyAlignment="1">
      <alignment vertical="center" wrapText="1"/>
    </xf>
    <xf numFmtId="164" fontId="30" fillId="2" borderId="12" xfId="1" applyFont="1" applyFill="1" applyBorder="1" applyAlignment="1" applyProtection="1">
      <alignment wrapText="1"/>
      <protection locked="0"/>
    </xf>
    <xf numFmtId="164" fontId="30" fillId="2" borderId="15" xfId="1" applyFont="1" applyFill="1" applyBorder="1" applyAlignment="1" applyProtection="1">
      <alignment wrapText="1"/>
      <protection locked="0"/>
    </xf>
    <xf numFmtId="164" fontId="30" fillId="2" borderId="20" xfId="1" applyFont="1" applyFill="1" applyBorder="1" applyAlignment="1" applyProtection="1">
      <alignment wrapText="1"/>
      <protection locked="0"/>
    </xf>
    <xf numFmtId="164" fontId="30" fillId="2" borderId="8" xfId="1" applyFont="1" applyFill="1" applyBorder="1" applyAlignment="1" applyProtection="1">
      <alignment wrapText="1"/>
      <protection locked="0"/>
    </xf>
    <xf numFmtId="164" fontId="30" fillId="2" borderId="17" xfId="1" applyFont="1" applyFill="1" applyBorder="1" applyAlignment="1" applyProtection="1">
      <alignment wrapText="1"/>
      <protection locked="0"/>
    </xf>
    <xf numFmtId="164" fontId="30" fillId="2" borderId="1" xfId="1" applyFont="1" applyFill="1" applyBorder="1" applyAlignment="1" applyProtection="1">
      <alignment wrapText="1"/>
      <protection locked="0"/>
    </xf>
    <xf numFmtId="164" fontId="30" fillId="2" borderId="21" xfId="1" applyFont="1" applyFill="1" applyBorder="1" applyAlignment="1" applyProtection="1">
      <alignment wrapText="1"/>
      <protection locked="0"/>
    </xf>
    <xf numFmtId="164" fontId="30" fillId="2" borderId="16" xfId="1" applyFont="1" applyFill="1" applyBorder="1" applyAlignment="1" applyProtection="1">
      <alignment wrapText="1"/>
      <protection locked="0"/>
    </xf>
    <xf numFmtId="164" fontId="29" fillId="0" borderId="18" xfId="1" applyFont="1" applyBorder="1" applyAlignment="1">
      <alignment horizontal="center" vertical="top" wrapText="1"/>
    </xf>
    <xf numFmtId="164" fontId="29" fillId="0" borderId="33" xfId="1" applyFont="1" applyBorder="1" applyAlignment="1">
      <alignment horizontal="center" vertical="top" wrapText="1"/>
    </xf>
    <xf numFmtId="0" fontId="30" fillId="0" borderId="31" xfId="0" applyFont="1" applyFill="1" applyBorder="1" applyAlignment="1">
      <alignment vertical="center" wrapText="1"/>
    </xf>
    <xf numFmtId="0" fontId="30" fillId="0" borderId="34" xfId="0" applyFont="1" applyFill="1" applyBorder="1" applyAlignment="1">
      <alignment vertical="center" wrapText="1"/>
    </xf>
    <xf numFmtId="164" fontId="30" fillId="2" borderId="23" xfId="1" applyFont="1" applyFill="1" applyBorder="1" applyAlignment="1" applyProtection="1">
      <alignment wrapText="1"/>
      <protection locked="0"/>
    </xf>
    <xf numFmtId="164" fontId="30" fillId="2" borderId="19" xfId="1" applyFont="1" applyFill="1" applyBorder="1" applyAlignment="1" applyProtection="1">
      <alignment wrapText="1"/>
      <protection locked="0"/>
    </xf>
    <xf numFmtId="0" fontId="30" fillId="0" borderId="25"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25" xfId="0" applyFont="1" applyFill="1" applyBorder="1" applyAlignment="1">
      <alignment vertical="center" wrapText="1"/>
    </xf>
    <xf numFmtId="0" fontId="30" fillId="0" borderId="29" xfId="0" applyFont="1" applyFill="1" applyBorder="1" applyAlignment="1">
      <alignment vertical="center" wrapText="1"/>
    </xf>
    <xf numFmtId="0" fontId="27" fillId="0" borderId="29" xfId="0" applyFont="1" applyBorder="1" applyAlignment="1">
      <alignment vertical="center" wrapText="1"/>
    </xf>
    <xf numFmtId="0" fontId="27" fillId="0" borderId="26" xfId="0" applyFont="1" applyBorder="1" applyAlignment="1">
      <alignment vertical="center" wrapText="1"/>
    </xf>
    <xf numFmtId="0" fontId="27" fillId="0" borderId="32" xfId="0" applyFont="1" applyBorder="1" applyAlignment="1">
      <alignment vertical="center" wrapText="1"/>
    </xf>
    <xf numFmtId="0" fontId="27" fillId="0" borderId="0" xfId="0" applyFont="1" applyAlignment="1">
      <alignment wrapText="1"/>
    </xf>
    <xf numFmtId="0" fontId="27" fillId="0" borderId="0" xfId="0" applyFont="1" applyBorder="1" applyAlignment="1">
      <alignment wrapText="1"/>
    </xf>
    <xf numFmtId="0" fontId="27" fillId="0" borderId="27" xfId="0" applyFont="1" applyBorder="1" applyAlignment="1">
      <alignment wrapText="1"/>
    </xf>
    <xf numFmtId="164" fontId="29" fillId="0" borderId="14" xfId="1" applyFont="1" applyBorder="1" applyAlignment="1">
      <alignment horizontal="center" wrapText="1"/>
    </xf>
    <xf numFmtId="165" fontId="27" fillId="0" borderId="1" xfId="1" applyNumberFormat="1" applyFont="1" applyBorder="1" applyProtection="1">
      <protection locked="0"/>
    </xf>
    <xf numFmtId="165" fontId="27" fillId="0" borderId="16" xfId="1" applyNumberFormat="1" applyFont="1" applyBorder="1" applyProtection="1">
      <protection locked="0"/>
    </xf>
    <xf numFmtId="0" fontId="33" fillId="0" borderId="0" xfId="0" applyFont="1" applyAlignment="1">
      <alignment wrapText="1"/>
    </xf>
    <xf numFmtId="0" fontId="30" fillId="0" borderId="1" xfId="0" applyFont="1" applyFill="1" applyBorder="1" applyAlignment="1">
      <alignment vertical="center" wrapText="1"/>
    </xf>
    <xf numFmtId="165" fontId="30" fillId="2" borderId="1" xfId="1" applyNumberFormat="1" applyFont="1" applyFill="1" applyBorder="1" applyAlignment="1" applyProtection="1">
      <alignment wrapText="1"/>
      <protection locked="0"/>
    </xf>
    <xf numFmtId="0" fontId="29" fillId="0" borderId="7" xfId="0" applyFont="1" applyBorder="1"/>
    <xf numFmtId="0" fontId="29" fillId="0" borderId="30" xfId="0" applyFont="1" applyBorder="1"/>
    <xf numFmtId="0" fontId="29" fillId="0" borderId="30" xfId="0" applyFont="1" applyFill="1" applyBorder="1"/>
    <xf numFmtId="0" fontId="29" fillId="0" borderId="30" xfId="0" applyFont="1" applyFill="1" applyBorder="1" applyAlignment="1">
      <alignment wrapText="1"/>
    </xf>
    <xf numFmtId="0" fontId="29" fillId="0" borderId="14" xfId="0" applyFont="1" applyFill="1" applyBorder="1" applyAlignment="1">
      <alignment wrapText="1"/>
    </xf>
    <xf numFmtId="0" fontId="28" fillId="0" borderId="3" xfId="0" applyFont="1" applyBorder="1" applyAlignment="1" applyProtection="1">
      <alignment horizontal="center" vertical="center" wrapText="1"/>
      <protection locked="0"/>
    </xf>
    <xf numFmtId="165" fontId="27" fillId="0" borderId="25" xfId="1" applyNumberFormat="1" applyFont="1" applyFill="1" applyBorder="1" applyProtection="1">
      <protection locked="0"/>
    </xf>
    <xf numFmtId="165" fontId="27" fillId="0" borderId="26" xfId="1" applyNumberFormat="1" applyFont="1" applyFill="1" applyBorder="1" applyProtection="1">
      <protection locked="0"/>
    </xf>
    <xf numFmtId="0" fontId="27" fillId="0" borderId="41" xfId="0" applyFont="1" applyBorder="1" applyAlignment="1" applyProtection="1">
      <alignment horizontal="center" vertical="center"/>
      <protection locked="0"/>
    </xf>
    <xf numFmtId="165" fontId="27" fillId="0" borderId="31" xfId="1" applyNumberFormat="1" applyFont="1" applyFill="1" applyBorder="1" applyProtection="1">
      <protection locked="0"/>
    </xf>
    <xf numFmtId="0" fontId="28" fillId="0" borderId="3" xfId="0" applyFont="1" applyFill="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7" fillId="0" borderId="30" xfId="0" applyFont="1" applyBorder="1" applyAlignment="1">
      <alignment vertical="center" wrapText="1"/>
    </xf>
    <xf numFmtId="0" fontId="27" fillId="0" borderId="1" xfId="0" applyFont="1" applyBorder="1" applyAlignment="1">
      <alignment vertical="center" wrapText="1"/>
    </xf>
    <xf numFmtId="164" fontId="30" fillId="0" borderId="0" xfId="1" applyFont="1" applyFill="1" applyBorder="1" applyAlignment="1" applyProtection="1">
      <alignment wrapText="1"/>
      <protection locked="0"/>
    </xf>
    <xf numFmtId="164" fontId="30" fillId="2" borderId="47" xfId="1" applyFont="1" applyFill="1" applyBorder="1" applyAlignment="1" applyProtection="1">
      <alignment wrapText="1"/>
      <protection locked="0"/>
    </xf>
    <xf numFmtId="165" fontId="30" fillId="2" borderId="45" xfId="1" applyNumberFormat="1" applyFont="1" applyFill="1" applyBorder="1" applyAlignment="1" applyProtection="1">
      <alignment wrapText="1"/>
      <protection locked="0"/>
    </xf>
    <xf numFmtId="165" fontId="30" fillId="2" borderId="46" xfId="1" applyNumberFormat="1" applyFont="1" applyFill="1" applyBorder="1" applyAlignment="1" applyProtection="1">
      <alignment wrapText="1"/>
      <protection locked="0"/>
    </xf>
    <xf numFmtId="165" fontId="30" fillId="2" borderId="16" xfId="1" applyNumberFormat="1" applyFont="1" applyFill="1" applyBorder="1" applyAlignment="1" applyProtection="1">
      <alignment wrapText="1"/>
      <protection locked="0"/>
    </xf>
    <xf numFmtId="0" fontId="27" fillId="0" borderId="10" xfId="0" applyFont="1" applyBorder="1" applyAlignment="1">
      <alignment vertical="center" wrapText="1"/>
    </xf>
    <xf numFmtId="0" fontId="27" fillId="0" borderId="19" xfId="0" applyFont="1" applyBorder="1" applyAlignment="1">
      <alignment vertical="center" wrapText="1"/>
    </xf>
    <xf numFmtId="0" fontId="30" fillId="0" borderId="19" xfId="0" applyFont="1" applyFill="1" applyBorder="1" applyAlignment="1">
      <alignment vertical="center" wrapText="1"/>
    </xf>
    <xf numFmtId="165" fontId="30" fillId="2" borderId="19" xfId="1" applyNumberFormat="1" applyFont="1" applyFill="1" applyBorder="1" applyAlignment="1" applyProtection="1">
      <alignment wrapText="1"/>
      <protection locked="0"/>
    </xf>
    <xf numFmtId="164" fontId="30" fillId="2" borderId="11" xfId="1" applyFont="1" applyFill="1" applyBorder="1" applyAlignment="1" applyProtection="1">
      <alignment wrapText="1"/>
      <protection locked="0"/>
    </xf>
    <xf numFmtId="165" fontId="30" fillId="2" borderId="48" xfId="1" applyNumberFormat="1" applyFont="1" applyFill="1" applyBorder="1" applyAlignment="1" applyProtection="1">
      <alignment wrapText="1"/>
      <protection locked="0"/>
    </xf>
    <xf numFmtId="0" fontId="27" fillId="0" borderId="3" xfId="0" applyFont="1" applyBorder="1" applyAlignment="1">
      <alignment horizontal="center" vertical="center" wrapText="1"/>
    </xf>
    <xf numFmtId="164" fontId="29" fillId="0" borderId="49" xfId="1" applyFont="1" applyBorder="1" applyAlignment="1">
      <alignment horizontal="center" vertical="top" wrapText="1"/>
    </xf>
    <xf numFmtId="165" fontId="30" fillId="2" borderId="12" xfId="1" applyNumberFormat="1" applyFont="1" applyFill="1" applyBorder="1" applyAlignment="1" applyProtection="1">
      <alignment wrapText="1"/>
      <protection locked="0"/>
    </xf>
    <xf numFmtId="165" fontId="30" fillId="2" borderId="20" xfId="1" applyNumberFormat="1" applyFont="1" applyFill="1" applyBorder="1" applyAlignment="1" applyProtection="1">
      <alignment wrapText="1"/>
      <protection locked="0"/>
    </xf>
    <xf numFmtId="165" fontId="30" fillId="2" borderId="15" xfId="1" applyNumberFormat="1" applyFont="1" applyFill="1" applyBorder="1" applyAlignment="1" applyProtection="1">
      <alignment wrapText="1"/>
      <protection locked="0"/>
    </xf>
    <xf numFmtId="164" fontId="29" fillId="0" borderId="40" xfId="1" applyFont="1" applyBorder="1" applyAlignment="1" applyProtection="1">
      <alignment horizontal="center" vertical="center" wrapText="1"/>
      <protection locked="0"/>
    </xf>
    <xf numFmtId="0" fontId="28" fillId="0" borderId="40" xfId="0" applyFont="1" applyBorder="1" applyAlignment="1" applyProtection="1">
      <alignment vertical="center" wrapText="1"/>
      <protection locked="0"/>
    </xf>
    <xf numFmtId="0" fontId="28" fillId="0" borderId="6" xfId="0" applyFont="1" applyBorder="1" applyAlignment="1" applyProtection="1">
      <alignment vertical="center" wrapText="1"/>
      <protection locked="0"/>
    </xf>
    <xf numFmtId="0" fontId="28" fillId="0" borderId="22" xfId="0" applyFont="1" applyBorder="1" applyAlignment="1" applyProtection="1">
      <alignment vertical="center" wrapText="1"/>
      <protection locked="0"/>
    </xf>
    <xf numFmtId="0" fontId="30" fillId="5" borderId="1" xfId="1" applyNumberFormat="1" applyFont="1" applyFill="1" applyBorder="1" applyAlignment="1" applyProtection="1">
      <alignment wrapText="1"/>
      <protection locked="0"/>
    </xf>
    <xf numFmtId="165" fontId="27" fillId="0" borderId="20" xfId="1" applyNumberFormat="1" applyFont="1" applyBorder="1" applyProtection="1">
      <protection locked="0"/>
    </xf>
    <xf numFmtId="1" fontId="30" fillId="5" borderId="16" xfId="1" applyNumberFormat="1" applyFont="1" applyFill="1" applyBorder="1" applyAlignment="1" applyProtection="1">
      <alignment wrapText="1"/>
      <protection locked="0"/>
    </xf>
    <xf numFmtId="165" fontId="27" fillId="0" borderId="15" xfId="1" applyNumberFormat="1" applyFont="1" applyBorder="1" applyProtection="1">
      <protection locked="0"/>
    </xf>
    <xf numFmtId="0" fontId="27" fillId="3" borderId="20" xfId="0" applyFont="1" applyFill="1" applyBorder="1" applyProtection="1">
      <protection locked="0"/>
    </xf>
    <xf numFmtId="0" fontId="27" fillId="0" borderId="20" xfId="0" applyFont="1" applyBorder="1" applyProtection="1">
      <protection locked="0"/>
    </xf>
    <xf numFmtId="0" fontId="27" fillId="0" borderId="15" xfId="0" applyFont="1" applyBorder="1" applyProtection="1">
      <protection locked="0"/>
    </xf>
    <xf numFmtId="0" fontId="23" fillId="9" borderId="5" xfId="3" applyFont="1" applyFill="1" applyBorder="1" applyAlignment="1">
      <alignment vertical="center" wrapText="1"/>
    </xf>
    <xf numFmtId="0" fontId="23" fillId="9" borderId="3" xfId="3" applyFont="1" applyFill="1" applyBorder="1" applyAlignment="1">
      <alignment vertical="center" wrapText="1"/>
    </xf>
    <xf numFmtId="0" fontId="23" fillId="9" borderId="2" xfId="3" applyFont="1" applyFill="1" applyBorder="1" applyAlignment="1">
      <alignment vertical="center" wrapText="1"/>
    </xf>
    <xf numFmtId="0" fontId="18" fillId="7" borderId="5" xfId="3" applyFont="1" applyFill="1" applyBorder="1" applyAlignment="1">
      <alignment vertical="center" wrapText="1"/>
    </xf>
    <xf numFmtId="0" fontId="23" fillId="9" borderId="5" xfId="3" applyFont="1" applyFill="1" applyBorder="1" applyAlignment="1">
      <alignment vertical="center" wrapText="1"/>
    </xf>
    <xf numFmtId="0" fontId="23" fillId="9" borderId="3" xfId="3" applyFont="1" applyFill="1" applyBorder="1" applyAlignment="1">
      <alignment vertical="center" wrapText="1"/>
    </xf>
    <xf numFmtId="0" fontId="18" fillId="0" borderId="5" xfId="3" applyFont="1" applyBorder="1" applyAlignment="1">
      <alignment vertical="center" wrapText="1"/>
    </xf>
    <xf numFmtId="0" fontId="0" fillId="0" borderId="0" xfId="0" applyAlignment="1">
      <alignment horizontal="center"/>
    </xf>
    <xf numFmtId="0" fontId="25" fillId="9" borderId="36" xfId="3" applyFont="1" applyFill="1" applyBorder="1" applyAlignment="1">
      <alignment horizontal="center" vertical="center" wrapText="1"/>
    </xf>
    <xf numFmtId="0" fontId="18" fillId="8" borderId="5" xfId="3" applyFont="1" applyFill="1" applyBorder="1" applyAlignment="1">
      <alignment vertical="center" wrapText="1"/>
    </xf>
    <xf numFmtId="0" fontId="24" fillId="8" borderId="2" xfId="3" applyFont="1" applyFill="1" applyBorder="1" applyAlignment="1">
      <alignment horizontal="center" vertical="center" wrapText="1"/>
    </xf>
    <xf numFmtId="0" fontId="0" fillId="0" borderId="0" xfId="0" applyFill="1"/>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0" fontId="18" fillId="0" borderId="0" xfId="0" applyFont="1" applyFill="1" applyBorder="1" applyAlignment="1">
      <alignment vertical="center" wrapText="1"/>
    </xf>
    <xf numFmtId="0" fontId="23" fillId="9" borderId="36" xfId="0" applyFont="1" applyFill="1" applyBorder="1" applyAlignment="1">
      <alignment horizontal="center" vertical="center" wrapText="1"/>
    </xf>
    <xf numFmtId="0" fontId="26" fillId="10" borderId="41" xfId="3" applyFont="1" applyFill="1" applyBorder="1" applyAlignment="1">
      <alignment horizontal="center" vertical="center" wrapText="1"/>
    </xf>
    <xf numFmtId="0" fontId="18" fillId="0" borderId="5" xfId="3" applyFont="1" applyFill="1" applyBorder="1" applyAlignment="1">
      <alignment vertical="center" wrapText="1"/>
    </xf>
    <xf numFmtId="0" fontId="23" fillId="9" borderId="36" xfId="3" applyFont="1" applyFill="1" applyBorder="1" applyAlignment="1">
      <alignment horizontal="center" vertical="center" wrapText="1"/>
    </xf>
    <xf numFmtId="0" fontId="24" fillId="7" borderId="2" xfId="3" applyFont="1" applyFill="1" applyBorder="1" applyAlignment="1">
      <alignment horizontal="center" vertical="center" wrapText="1"/>
    </xf>
    <xf numFmtId="0" fontId="24" fillId="11" borderId="14" xfId="3" applyFont="1" applyFill="1" applyBorder="1" applyAlignment="1">
      <alignment horizontal="center" vertical="center" wrapText="1"/>
    </xf>
    <xf numFmtId="0" fontId="0" fillId="0" borderId="0" xfId="0" applyAlignment="1">
      <alignment horizontal="center" wrapText="1"/>
    </xf>
    <xf numFmtId="0" fontId="23" fillId="9" borderId="2" xfId="3" applyFont="1" applyFill="1" applyBorder="1" applyAlignment="1">
      <alignment horizontal="center" vertical="center" wrapText="1"/>
    </xf>
    <xf numFmtId="0" fontId="24" fillId="0" borderId="2" xfId="3" applyFont="1" applyFill="1" applyBorder="1" applyAlignment="1">
      <alignment horizontal="center" vertical="center" wrapText="1"/>
    </xf>
    <xf numFmtId="0" fontId="25" fillId="9" borderId="2" xfId="3" applyFont="1" applyFill="1" applyBorder="1" applyAlignment="1">
      <alignment horizontal="center" vertical="center" wrapText="1"/>
    </xf>
    <xf numFmtId="0" fontId="30" fillId="6" borderId="8" xfId="1" applyNumberFormat="1" applyFont="1" applyFill="1" applyBorder="1" applyAlignment="1" applyProtection="1">
      <alignment wrapText="1"/>
      <protection locked="0"/>
    </xf>
    <xf numFmtId="0" fontId="27" fillId="6" borderId="8" xfId="0" applyFont="1" applyFill="1" applyBorder="1" applyProtection="1">
      <protection locked="0"/>
    </xf>
    <xf numFmtId="0" fontId="27" fillId="6" borderId="9" xfId="0" applyFont="1" applyFill="1" applyBorder="1" applyProtection="1">
      <protection locked="0"/>
    </xf>
    <xf numFmtId="0" fontId="30" fillId="6" borderId="1" xfId="1" applyNumberFormat="1" applyFont="1" applyFill="1" applyBorder="1" applyAlignment="1" applyProtection="1">
      <alignment wrapText="1"/>
      <protection locked="0"/>
    </xf>
    <xf numFmtId="0" fontId="27" fillId="6" borderId="1" xfId="0" applyFont="1" applyFill="1" applyBorder="1" applyProtection="1">
      <protection locked="0"/>
    </xf>
    <xf numFmtId="0" fontId="27" fillId="6" borderId="20" xfId="0" applyFont="1" applyFill="1" applyBorder="1" applyProtection="1">
      <protection locked="0"/>
    </xf>
    <xf numFmtId="165" fontId="27" fillId="6" borderId="8" xfId="1" applyNumberFormat="1" applyFont="1" applyFill="1" applyBorder="1" applyProtection="1">
      <protection locked="0"/>
    </xf>
    <xf numFmtId="165" fontId="27" fillId="6" borderId="9" xfId="1" applyNumberFormat="1" applyFont="1" applyFill="1" applyBorder="1" applyProtection="1">
      <protection locked="0"/>
    </xf>
    <xf numFmtId="165" fontId="27" fillId="6" borderId="1" xfId="1" applyNumberFormat="1" applyFont="1" applyFill="1" applyBorder="1" applyProtection="1">
      <protection locked="0"/>
    </xf>
    <xf numFmtId="165" fontId="27" fillId="6" borderId="20" xfId="1" applyNumberFormat="1" applyFont="1" applyFill="1" applyBorder="1" applyProtection="1">
      <protection locked="0"/>
    </xf>
    <xf numFmtId="0" fontId="30" fillId="13" borderId="1" xfId="1" applyNumberFormat="1" applyFont="1" applyFill="1" applyBorder="1" applyAlignment="1" applyProtection="1">
      <alignment wrapText="1"/>
      <protection locked="0"/>
    </xf>
    <xf numFmtId="165" fontId="27" fillId="13" borderId="1" xfId="1" applyNumberFormat="1" applyFont="1" applyFill="1" applyBorder="1" applyProtection="1">
      <protection locked="0"/>
    </xf>
    <xf numFmtId="165" fontId="27" fillId="13" borderId="20" xfId="1" applyNumberFormat="1" applyFont="1" applyFill="1" applyBorder="1" applyProtection="1">
      <protection locked="0"/>
    </xf>
    <xf numFmtId="0" fontId="30" fillId="13" borderId="1" xfId="1" applyNumberFormat="1" applyFont="1" applyFill="1" applyBorder="1" applyAlignment="1" applyProtection="1">
      <alignment vertical="center" wrapText="1"/>
      <protection locked="0"/>
    </xf>
    <xf numFmtId="0" fontId="27" fillId="0" borderId="0" xfId="0" applyFont="1" applyBorder="1" applyAlignment="1" applyProtection="1">
      <alignment vertical="top"/>
      <protection locked="0"/>
    </xf>
    <xf numFmtId="0" fontId="24" fillId="13" borderId="2" xfId="3" applyFont="1" applyFill="1" applyBorder="1" applyAlignment="1">
      <alignment horizontal="center" vertical="center" wrapText="1"/>
    </xf>
    <xf numFmtId="0" fontId="18" fillId="13" borderId="5" xfId="3" applyFont="1" applyFill="1" applyBorder="1" applyAlignment="1">
      <alignment vertical="center" wrapText="1"/>
    </xf>
    <xf numFmtId="0" fontId="30" fillId="6" borderId="50" xfId="1" applyNumberFormat="1" applyFont="1" applyFill="1" applyBorder="1" applyAlignment="1" applyProtection="1">
      <alignment wrapText="1"/>
      <protection locked="0"/>
    </xf>
    <xf numFmtId="0" fontId="30" fillId="6" borderId="17" xfId="1" applyNumberFormat="1" applyFont="1" applyFill="1" applyBorder="1" applyAlignment="1" applyProtection="1">
      <alignment wrapText="1"/>
      <protection locked="0"/>
    </xf>
    <xf numFmtId="0" fontId="27" fillId="6" borderId="24" xfId="0" applyFont="1" applyFill="1" applyBorder="1" applyAlignment="1" applyProtection="1">
      <alignment vertical="top" wrapText="1"/>
    </xf>
    <xf numFmtId="0" fontId="30" fillId="13" borderId="17" xfId="1" applyNumberFormat="1" applyFont="1" applyFill="1" applyBorder="1" applyAlignment="1" applyProtection="1">
      <alignment wrapText="1"/>
      <protection locked="0"/>
    </xf>
    <xf numFmtId="0" fontId="30" fillId="5" borderId="17" xfId="1" applyNumberFormat="1" applyFont="1" applyFill="1" applyBorder="1" applyAlignment="1" applyProtection="1">
      <alignment wrapText="1"/>
      <protection locked="0"/>
    </xf>
    <xf numFmtId="0" fontId="30" fillId="5" borderId="21" xfId="1" applyNumberFormat="1" applyFont="1" applyFill="1" applyBorder="1" applyAlignment="1" applyProtection="1">
      <alignment wrapText="1"/>
      <protection locked="0"/>
    </xf>
    <xf numFmtId="0" fontId="0" fillId="0" borderId="5" xfId="0" applyBorder="1" applyProtection="1">
      <protection locked="0"/>
    </xf>
    <xf numFmtId="0" fontId="28" fillId="0" borderId="6" xfId="0" applyFont="1" applyBorder="1" applyAlignment="1" applyProtection="1">
      <alignment horizontal="center" vertical="center" wrapText="1"/>
      <protection locked="0"/>
    </xf>
    <xf numFmtId="0" fontId="24" fillId="11" borderId="47" xfId="3" applyFont="1" applyFill="1" applyBorder="1" applyAlignment="1">
      <alignment horizontal="center" vertical="center" wrapText="1"/>
    </xf>
    <xf numFmtId="16" fontId="24" fillId="11" borderId="47" xfId="3" applyNumberFormat="1" applyFont="1" applyFill="1" applyBorder="1" applyAlignment="1">
      <alignment horizontal="center" vertical="center" wrapText="1"/>
    </xf>
    <xf numFmtId="0" fontId="34" fillId="11" borderId="47" xfId="3" applyFont="1" applyFill="1" applyBorder="1" applyAlignment="1">
      <alignment horizontal="center" vertical="center" wrapText="1"/>
    </xf>
    <xf numFmtId="0" fontId="24" fillId="6" borderId="47" xfId="0" applyFont="1" applyFill="1" applyBorder="1" applyAlignment="1">
      <alignment horizontal="center" vertical="center" wrapText="1"/>
    </xf>
    <xf numFmtId="0" fontId="24" fillId="8" borderId="47" xfId="3" applyFont="1" applyFill="1" applyBorder="1" applyAlignment="1">
      <alignment horizontal="center" vertical="center" wrapText="1"/>
    </xf>
    <xf numFmtId="0" fontId="24" fillId="5" borderId="47" xfId="3" applyFont="1" applyFill="1" applyBorder="1" applyAlignment="1">
      <alignment horizontal="center" vertical="center" wrapText="1"/>
    </xf>
    <xf numFmtId="0" fontId="24" fillId="0" borderId="47" xfId="3" applyFont="1" applyBorder="1" applyAlignment="1">
      <alignment horizontal="center" vertical="center" wrapText="1"/>
    </xf>
    <xf numFmtId="0" fontId="24" fillId="0" borderId="47" xfId="3" applyFont="1" applyFill="1" applyBorder="1" applyAlignment="1">
      <alignment horizontal="center" vertical="center"/>
    </xf>
    <xf numFmtId="0" fontId="24" fillId="13" borderId="47" xfId="3" applyFont="1" applyFill="1" applyBorder="1" applyAlignment="1">
      <alignment horizontal="center" vertical="center" wrapText="1"/>
    </xf>
    <xf numFmtId="0" fontId="24" fillId="0" borderId="47" xfId="3" applyFont="1" applyFill="1" applyBorder="1" applyAlignment="1">
      <alignment horizontal="center" vertical="center" wrapText="1"/>
    </xf>
    <xf numFmtId="0" fontId="24" fillId="6" borderId="47" xfId="3" applyFont="1" applyFill="1" applyBorder="1" applyAlignment="1">
      <alignment horizontal="center" vertical="center" wrapText="1"/>
    </xf>
    <xf numFmtId="0" fontId="27" fillId="0" borderId="31" xfId="0" applyFont="1" applyBorder="1" applyAlignment="1" applyProtection="1">
      <alignment vertical="top" wrapText="1"/>
      <protection locked="0"/>
    </xf>
    <xf numFmtId="0" fontId="27" fillId="6" borderId="25" xfId="0" applyFont="1" applyFill="1" applyBorder="1" applyAlignment="1" applyProtection="1">
      <alignment vertical="top" wrapText="1"/>
    </xf>
    <xf numFmtId="0" fontId="27" fillId="13" borderId="25" xfId="0" applyFont="1" applyFill="1" applyBorder="1" applyAlignment="1" applyProtection="1">
      <alignment vertical="center" wrapText="1"/>
    </xf>
    <xf numFmtId="0" fontId="27" fillId="0" borderId="25" xfId="0" applyFont="1" applyBorder="1" applyAlignment="1" applyProtection="1">
      <alignment vertical="top" wrapText="1"/>
    </xf>
    <xf numFmtId="0" fontId="27" fillId="0" borderId="51" xfId="0" quotePrefix="1" applyFont="1" applyBorder="1" applyAlignment="1" applyProtection="1">
      <alignment vertical="top" wrapText="1"/>
      <protection locked="0"/>
    </xf>
    <xf numFmtId="0" fontId="27" fillId="0" borderId="13" xfId="0" applyFont="1" applyBorder="1" applyProtection="1">
      <protection locked="0"/>
    </xf>
    <xf numFmtId="0" fontId="28" fillId="0" borderId="3" xfId="0" applyFont="1" applyBorder="1" applyAlignment="1" applyProtection="1">
      <alignment vertical="center" wrapText="1"/>
      <protection locked="0"/>
    </xf>
    <xf numFmtId="0" fontId="27" fillId="0" borderId="10" xfId="0" applyFont="1" applyBorder="1" applyProtection="1">
      <protection locked="0"/>
    </xf>
    <xf numFmtId="0" fontId="27" fillId="0" borderId="24" xfId="0" applyFont="1" applyBorder="1" applyProtection="1">
      <protection locked="0"/>
    </xf>
    <xf numFmtId="0" fontId="30" fillId="3" borderId="17" xfId="1" applyNumberFormat="1" applyFont="1" applyFill="1" applyBorder="1" applyAlignment="1" applyProtection="1">
      <alignment wrapText="1"/>
      <protection locked="0"/>
    </xf>
    <xf numFmtId="0" fontId="27" fillId="3" borderId="25" xfId="0" applyFont="1" applyFill="1" applyBorder="1" applyAlignment="1" applyProtection="1">
      <alignment vertical="center" wrapText="1"/>
    </xf>
    <xf numFmtId="0" fontId="30" fillId="6" borderId="52" xfId="1" applyNumberFormat="1" applyFont="1" applyFill="1" applyBorder="1" applyAlignment="1" applyProtection="1">
      <alignment wrapText="1"/>
      <protection locked="0"/>
    </xf>
    <xf numFmtId="0" fontId="30" fillId="6" borderId="47" xfId="1" applyNumberFormat="1" applyFont="1" applyFill="1" applyBorder="1" applyAlignment="1" applyProtection="1">
      <alignment wrapText="1"/>
      <protection locked="0"/>
    </xf>
    <xf numFmtId="0" fontId="30" fillId="3" borderId="47" xfId="1" applyNumberFormat="1" applyFont="1" applyFill="1" applyBorder="1" applyAlignment="1" applyProtection="1">
      <alignment wrapText="1"/>
      <protection locked="0"/>
    </xf>
    <xf numFmtId="0" fontId="30" fillId="3" borderId="47" xfId="1" applyNumberFormat="1" applyFont="1" applyFill="1" applyBorder="1" applyAlignment="1" applyProtection="1">
      <alignment vertical="center" wrapText="1"/>
      <protection locked="0"/>
    </xf>
    <xf numFmtId="0" fontId="30" fillId="5" borderId="47" xfId="1" applyNumberFormat="1" applyFont="1" applyFill="1" applyBorder="1" applyAlignment="1" applyProtection="1">
      <alignment wrapText="1"/>
      <protection locked="0"/>
    </xf>
    <xf numFmtId="0" fontId="30" fillId="5" borderId="53" xfId="1" applyNumberFormat="1" applyFont="1" applyFill="1" applyBorder="1" applyAlignment="1" applyProtection="1">
      <alignment wrapText="1"/>
      <protection locked="0"/>
    </xf>
    <xf numFmtId="0" fontId="27" fillId="6" borderId="44" xfId="0" applyFont="1" applyFill="1" applyBorder="1" applyProtection="1">
      <protection locked="0"/>
    </xf>
    <xf numFmtId="0" fontId="27" fillId="6" borderId="45" xfId="0" applyFont="1" applyFill="1" applyBorder="1" applyProtection="1">
      <protection locked="0"/>
    </xf>
    <xf numFmtId="0" fontId="27" fillId="3" borderId="45" xfId="0" applyFont="1" applyFill="1" applyBorder="1" applyProtection="1">
      <protection locked="0"/>
    </xf>
    <xf numFmtId="0" fontId="27" fillId="0" borderId="45" xfId="0" applyFont="1" applyBorder="1" applyProtection="1">
      <protection locked="0"/>
    </xf>
    <xf numFmtId="0" fontId="27" fillId="0" borderId="46" xfId="0" applyFont="1" applyBorder="1" applyProtection="1">
      <protection locked="0"/>
    </xf>
    <xf numFmtId="0" fontId="27" fillId="0" borderId="39" xfId="0" applyFont="1" applyBorder="1" applyProtection="1">
      <protection locked="0"/>
    </xf>
    <xf numFmtId="0" fontId="27" fillId="6" borderId="28" xfId="0" applyFont="1" applyFill="1" applyBorder="1" applyAlignment="1" applyProtection="1">
      <alignment vertical="top" wrapText="1"/>
    </xf>
    <xf numFmtId="0" fontId="30" fillId="6" borderId="54" xfId="1" applyNumberFormat="1" applyFont="1" applyFill="1" applyBorder="1" applyAlignment="1" applyProtection="1">
      <alignment wrapText="1"/>
      <protection locked="0"/>
    </xf>
    <xf numFmtId="0" fontId="30" fillId="6" borderId="55" xfId="1" applyNumberFormat="1" applyFont="1" applyFill="1" applyBorder="1" applyAlignment="1" applyProtection="1">
      <alignment wrapText="1"/>
      <protection locked="0"/>
    </xf>
    <xf numFmtId="0" fontId="27" fillId="6" borderId="56" xfId="0" applyFont="1" applyFill="1" applyBorder="1" applyProtection="1">
      <protection locked="0"/>
    </xf>
    <xf numFmtId="0" fontId="27" fillId="6" borderId="57" xfId="0" applyFont="1" applyFill="1" applyBorder="1" applyProtection="1">
      <protection locked="0"/>
    </xf>
    <xf numFmtId="0" fontId="27" fillId="6" borderId="58" xfId="0" applyFont="1" applyFill="1" applyBorder="1" applyProtection="1">
      <protection locked="0"/>
    </xf>
    <xf numFmtId="0" fontId="27" fillId="0" borderId="58" xfId="0" applyFont="1" applyBorder="1" applyProtection="1">
      <protection locked="0"/>
    </xf>
    <xf numFmtId="0" fontId="27" fillId="0" borderId="7" xfId="0" applyFont="1" applyBorder="1" applyProtection="1">
      <protection locked="0"/>
    </xf>
    <xf numFmtId="0" fontId="27" fillId="0" borderId="7" xfId="0" applyFont="1" applyBorder="1" applyAlignment="1" applyProtection="1">
      <alignment vertical="top" wrapText="1"/>
      <protection locked="0"/>
    </xf>
    <xf numFmtId="0" fontId="27" fillId="3" borderId="24" xfId="0" applyFont="1" applyFill="1" applyBorder="1" applyAlignment="1" applyProtection="1">
      <alignment vertical="center" wrapText="1"/>
    </xf>
    <xf numFmtId="0" fontId="30" fillId="3" borderId="50" xfId="1" applyNumberFormat="1" applyFont="1" applyFill="1" applyBorder="1" applyAlignment="1" applyProtection="1">
      <alignment wrapText="1"/>
      <protection locked="0"/>
    </xf>
    <xf numFmtId="0" fontId="30" fillId="3" borderId="52" xfId="1" applyNumberFormat="1" applyFont="1" applyFill="1" applyBorder="1" applyAlignment="1" applyProtection="1">
      <alignment wrapText="1"/>
      <protection locked="0"/>
    </xf>
    <xf numFmtId="0" fontId="27" fillId="3" borderId="44" xfId="0" applyFont="1" applyFill="1" applyBorder="1" applyProtection="1">
      <protection locked="0"/>
    </xf>
    <xf numFmtId="0" fontId="27" fillId="3" borderId="8" xfId="0" applyFont="1" applyFill="1" applyBorder="1" applyProtection="1">
      <protection locked="0"/>
    </xf>
    <xf numFmtId="0" fontId="27" fillId="3" borderId="9" xfId="0" applyFont="1" applyFill="1" applyBorder="1" applyProtection="1">
      <protection locked="0"/>
    </xf>
    <xf numFmtId="0" fontId="27" fillId="0" borderId="9" xfId="0" applyFont="1" applyBorder="1" applyProtection="1">
      <protection locked="0"/>
    </xf>
    <xf numFmtId="0" fontId="27" fillId="0" borderId="59" xfId="0" applyFont="1" applyBorder="1" applyProtection="1">
      <protection locked="0"/>
    </xf>
    <xf numFmtId="0" fontId="27" fillId="0" borderId="59" xfId="0" applyFont="1" applyBorder="1" applyAlignment="1" applyProtection="1">
      <alignment vertical="top" wrapText="1"/>
      <protection locked="0"/>
    </xf>
    <xf numFmtId="0" fontId="27" fillId="3" borderId="26" xfId="0" applyFont="1" applyFill="1" applyBorder="1" applyAlignment="1" applyProtection="1">
      <alignment vertical="center" wrapText="1"/>
    </xf>
    <xf numFmtId="0" fontId="30" fillId="3" borderId="21" xfId="1" applyNumberFormat="1" applyFont="1" applyFill="1" applyBorder="1" applyAlignment="1" applyProtection="1">
      <alignment wrapText="1"/>
      <protection locked="0"/>
    </xf>
    <xf numFmtId="0" fontId="30" fillId="3" borderId="53" xfId="1" applyNumberFormat="1" applyFont="1" applyFill="1" applyBorder="1" applyAlignment="1" applyProtection="1">
      <alignment wrapText="1"/>
      <protection locked="0"/>
    </xf>
    <xf numFmtId="0" fontId="27" fillId="3" borderId="46" xfId="0" applyFont="1" applyFill="1" applyBorder="1" applyProtection="1">
      <protection locked="0"/>
    </xf>
    <xf numFmtId="0" fontId="27" fillId="3" borderId="16" xfId="0" applyFont="1" applyFill="1" applyBorder="1" applyProtection="1">
      <protection locked="0"/>
    </xf>
    <xf numFmtId="0" fontId="27" fillId="3" borderId="15" xfId="0" applyFont="1" applyFill="1" applyBorder="1" applyProtection="1">
      <protection locked="0"/>
    </xf>
    <xf numFmtId="0" fontId="27" fillId="0" borderId="37" xfId="0" applyFont="1" applyBorder="1" applyAlignment="1" applyProtection="1">
      <alignment vertical="top" wrapText="1"/>
      <protection locked="0"/>
    </xf>
    <xf numFmtId="0" fontId="27" fillId="0" borderId="24" xfId="0" applyFont="1" applyBorder="1" applyAlignment="1" applyProtection="1">
      <alignment vertical="top" wrapText="1"/>
    </xf>
    <xf numFmtId="0" fontId="30" fillId="5" borderId="50" xfId="1" applyNumberFormat="1" applyFont="1" applyFill="1" applyBorder="1" applyAlignment="1" applyProtection="1">
      <alignment wrapText="1"/>
      <protection locked="0"/>
    </xf>
    <xf numFmtId="0" fontId="30" fillId="5" borderId="52" xfId="1" applyNumberFormat="1" applyFont="1" applyFill="1" applyBorder="1" applyAlignment="1" applyProtection="1">
      <alignment wrapText="1"/>
      <protection locked="0"/>
    </xf>
    <xf numFmtId="0" fontId="27" fillId="0" borderId="44" xfId="0" applyFont="1" applyBorder="1" applyProtection="1">
      <protection locked="0"/>
    </xf>
    <xf numFmtId="0" fontId="27" fillId="0" borderId="8" xfId="0" applyFont="1" applyBorder="1" applyProtection="1">
      <protection locked="0"/>
    </xf>
    <xf numFmtId="0" fontId="27" fillId="0" borderId="26" xfId="0" applyFont="1" applyBorder="1" applyAlignment="1" applyProtection="1">
      <alignment vertical="top" wrapText="1"/>
    </xf>
    <xf numFmtId="0" fontId="30" fillId="5" borderId="54" xfId="1" applyNumberFormat="1" applyFont="1" applyFill="1" applyBorder="1" applyAlignment="1" applyProtection="1">
      <alignment wrapText="1"/>
      <protection locked="0"/>
    </xf>
    <xf numFmtId="0" fontId="30" fillId="5" borderId="55" xfId="1" applyNumberFormat="1" applyFont="1" applyFill="1" applyBorder="1" applyAlignment="1" applyProtection="1">
      <alignment wrapText="1"/>
      <protection locked="0"/>
    </xf>
    <xf numFmtId="0" fontId="27" fillId="0" borderId="56" xfId="0" applyFont="1" applyBorder="1" applyProtection="1">
      <protection locked="0"/>
    </xf>
    <xf numFmtId="0" fontId="27" fillId="0" borderId="57" xfId="0" applyFont="1" applyBorder="1" applyProtection="1">
      <protection locked="0"/>
    </xf>
    <xf numFmtId="0" fontId="0" fillId="15" borderId="3" xfId="0" applyFill="1" applyBorder="1"/>
    <xf numFmtId="0" fontId="24" fillId="0" borderId="2" xfId="3" applyFont="1" applyBorder="1" applyAlignment="1">
      <alignment horizontal="center" vertical="center" wrapText="1"/>
    </xf>
    <xf numFmtId="0" fontId="24" fillId="11" borderId="11" xfId="3" applyFont="1" applyFill="1" applyBorder="1" applyAlignment="1">
      <alignment horizontal="center" vertical="center" wrapText="1"/>
    </xf>
    <xf numFmtId="0" fontId="28" fillId="0" borderId="6" xfId="0" applyFont="1" applyBorder="1" applyAlignment="1" applyProtection="1">
      <alignment horizontal="center" vertical="center" wrapText="1"/>
      <protection locked="0"/>
    </xf>
    <xf numFmtId="0" fontId="24" fillId="6" borderId="47" xfId="0" quotePrefix="1" applyFont="1" applyFill="1" applyBorder="1"/>
    <xf numFmtId="0" fontId="24" fillId="0" borderId="0" xfId="0" applyFont="1"/>
    <xf numFmtId="0" fontId="24" fillId="11" borderId="47" xfId="0" quotePrefix="1" applyFont="1" applyFill="1" applyBorder="1"/>
    <xf numFmtId="0" fontId="24" fillId="11" borderId="17" xfId="0" applyFont="1" applyFill="1" applyBorder="1" applyAlignment="1">
      <alignment vertical="center" wrapText="1"/>
    </xf>
    <xf numFmtId="0" fontId="24" fillId="0" borderId="47" xfId="0" quotePrefix="1" applyFont="1" applyBorder="1"/>
    <xf numFmtId="0" fontId="37" fillId="0" borderId="0" xfId="0" applyFont="1"/>
    <xf numFmtId="0" fontId="24" fillId="11" borderId="17" xfId="3" applyFont="1" applyFill="1" applyBorder="1" applyAlignment="1">
      <alignment vertical="center" wrapText="1"/>
    </xf>
    <xf numFmtId="0" fontId="24" fillId="8" borderId="17" xfId="3" applyFont="1" applyFill="1" applyBorder="1" applyAlignment="1">
      <alignment vertical="center" wrapText="1"/>
    </xf>
    <xf numFmtId="0" fontId="24" fillId="6" borderId="17" xfId="3" applyFont="1" applyFill="1" applyBorder="1" applyAlignment="1">
      <alignment vertical="center" wrapText="1"/>
    </xf>
    <xf numFmtId="0" fontId="24" fillId="5" borderId="17" xfId="3" applyFont="1" applyFill="1" applyBorder="1" applyAlignment="1">
      <alignment vertical="center" wrapText="1"/>
    </xf>
    <xf numFmtId="0" fontId="24" fillId="13" borderId="17" xfId="3" applyFont="1" applyFill="1" applyBorder="1" applyAlignment="1">
      <alignment vertical="center" wrapText="1"/>
    </xf>
    <xf numFmtId="0" fontId="24" fillId="6" borderId="17" xfId="0" applyFont="1" applyFill="1" applyBorder="1" applyAlignment="1">
      <alignment vertical="center" wrapText="1"/>
    </xf>
    <xf numFmtId="0" fontId="34" fillId="11" borderId="17" xfId="3" applyFont="1" applyFill="1" applyBorder="1" applyAlignment="1">
      <alignment vertical="center" wrapText="1"/>
    </xf>
    <xf numFmtId="0" fontId="24" fillId="0" borderId="17" xfId="3" applyFont="1" applyFill="1" applyBorder="1" applyAlignment="1">
      <alignment vertical="center"/>
    </xf>
    <xf numFmtId="0" fontId="24" fillId="0" borderId="17" xfId="3" applyFont="1" applyBorder="1" applyAlignment="1">
      <alignment vertical="center" wrapText="1"/>
    </xf>
    <xf numFmtId="0" fontId="24" fillId="0" borderId="17" xfId="3" applyFont="1" applyFill="1" applyBorder="1" applyAlignment="1">
      <alignment vertical="center" wrapText="1"/>
    </xf>
    <xf numFmtId="0" fontId="37" fillId="0" borderId="47" xfId="0" applyFont="1" applyBorder="1"/>
    <xf numFmtId="0" fontId="37" fillId="0" borderId="17" xfId="0" applyFont="1" applyBorder="1"/>
    <xf numFmtId="0" fontId="24" fillId="11" borderId="23" xfId="3" applyFont="1" applyFill="1" applyBorder="1" applyAlignment="1">
      <alignment vertical="center" wrapText="1"/>
    </xf>
    <xf numFmtId="0" fontId="37" fillId="11" borderId="47" xfId="0" applyFont="1" applyFill="1" applyBorder="1"/>
    <xf numFmtId="0" fontId="37" fillId="11" borderId="17" xfId="0" applyFont="1" applyFill="1" applyBorder="1"/>
    <xf numFmtId="0" fontId="38" fillId="0" borderId="0" xfId="0" applyFont="1"/>
    <xf numFmtId="0" fontId="39" fillId="0" borderId="0" xfId="0" applyFont="1" applyProtection="1">
      <protection locked="0"/>
    </xf>
    <xf numFmtId="0" fontId="18" fillId="6" borderId="27" xfId="0" applyFont="1" applyFill="1" applyBorder="1" applyAlignment="1">
      <alignment horizontal="center" vertical="center" wrapText="1"/>
    </xf>
    <xf numFmtId="0" fontId="18" fillId="6" borderId="5" xfId="0" applyFont="1" applyFill="1" applyBorder="1" applyAlignment="1">
      <alignment vertical="center" wrapText="1"/>
    </xf>
    <xf numFmtId="0" fontId="18" fillId="6" borderId="36" xfId="0" applyFont="1" applyFill="1" applyBorder="1" applyAlignment="1">
      <alignment horizontal="center" vertical="center" wrapText="1"/>
    </xf>
    <xf numFmtId="0" fontId="34" fillId="6" borderId="17" xfId="0" applyFont="1" applyFill="1" applyBorder="1" applyAlignment="1">
      <alignment vertical="center"/>
    </xf>
    <xf numFmtId="0" fontId="0" fillId="0" borderId="22" xfId="0" applyFont="1" applyBorder="1" applyAlignment="1" applyProtection="1">
      <alignment horizontal="left" vertical="top"/>
      <protection locked="0"/>
    </xf>
    <xf numFmtId="0" fontId="0" fillId="0" borderId="22" xfId="0" applyFont="1" applyBorder="1" applyProtection="1">
      <protection locked="0"/>
    </xf>
    <xf numFmtId="0" fontId="0" fillId="0" borderId="6" xfId="0" applyFont="1" applyBorder="1" applyProtection="1">
      <protection locked="0"/>
    </xf>
    <xf numFmtId="0" fontId="27" fillId="0" borderId="13" xfId="0" applyFont="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Border="1" applyProtection="1">
      <protection locked="0"/>
    </xf>
    <xf numFmtId="0" fontId="0" fillId="0" borderId="35" xfId="0" applyFont="1" applyBorder="1" applyProtection="1">
      <protection locked="0"/>
    </xf>
    <xf numFmtId="0" fontId="0" fillId="0" borderId="13" xfId="0" applyFont="1" applyBorder="1" applyAlignment="1" applyProtection="1">
      <alignment horizontal="left" vertical="top"/>
      <protection locked="0"/>
    </xf>
    <xf numFmtId="0" fontId="24" fillId="6" borderId="47" xfId="0" applyFont="1" applyFill="1" applyBorder="1" applyAlignment="1">
      <alignment horizontal="center"/>
    </xf>
    <xf numFmtId="0" fontId="24" fillId="0" borderId="17" xfId="0" applyFont="1" applyBorder="1" applyAlignment="1">
      <alignment vertical="center" wrapText="1"/>
    </xf>
    <xf numFmtId="0" fontId="24" fillId="7" borderId="47" xfId="3" applyFont="1" applyFill="1" applyBorder="1" applyAlignment="1">
      <alignment horizontal="center" vertical="center" wrapText="1"/>
    </xf>
    <xf numFmtId="0" fontId="24" fillId="7" borderId="17" xfId="3" applyFont="1" applyFill="1" applyBorder="1" applyAlignment="1">
      <alignment vertical="center" wrapText="1"/>
    </xf>
    <xf numFmtId="0" fontId="27" fillId="0" borderId="28" xfId="0" applyFont="1" applyBorder="1" applyAlignment="1" applyProtection="1">
      <alignment vertical="top" wrapText="1"/>
    </xf>
    <xf numFmtId="16" fontId="18" fillId="7" borderId="2" xfId="3" applyNumberFormat="1" applyFont="1" applyFill="1" applyBorder="1" applyAlignment="1">
      <alignment horizontal="center" vertical="center" wrapText="1"/>
    </xf>
    <xf numFmtId="0" fontId="18" fillId="7" borderId="2" xfId="3" applyFont="1" applyFill="1" applyBorder="1" applyAlignment="1">
      <alignment horizontal="center" vertical="center" wrapText="1"/>
    </xf>
    <xf numFmtId="0" fontId="18" fillId="13" borderId="2" xfId="3" applyFont="1" applyFill="1" applyBorder="1" applyAlignment="1">
      <alignment horizontal="center" vertical="center" wrapText="1"/>
    </xf>
    <xf numFmtId="0" fontId="18" fillId="11" borderId="2" xfId="3" applyFont="1" applyFill="1" applyBorder="1" applyAlignment="1">
      <alignment horizontal="center" vertical="center" wrapText="1"/>
    </xf>
    <xf numFmtId="0" fontId="18" fillId="12" borderId="2" xfId="3" applyFont="1" applyFill="1" applyBorder="1" applyAlignment="1">
      <alignment horizontal="center" vertical="center" wrapText="1"/>
    </xf>
    <xf numFmtId="0" fontId="35" fillId="13" borderId="2" xfId="3" applyFont="1" applyFill="1" applyBorder="1" applyAlignment="1">
      <alignment horizontal="center" vertical="center" wrapText="1"/>
    </xf>
    <xf numFmtId="0" fontId="24" fillId="11" borderId="2" xfId="3" applyFont="1" applyFill="1" applyBorder="1" applyAlignment="1">
      <alignment horizontal="center" vertical="center" wrapText="1"/>
    </xf>
    <xf numFmtId="0" fontId="24" fillId="12" borderId="2" xfId="3" applyFont="1" applyFill="1" applyBorder="1" applyAlignment="1">
      <alignment horizontal="center" vertical="center" wrapText="1"/>
    </xf>
    <xf numFmtId="0" fontId="24" fillId="7" borderId="14" xfId="3" applyFont="1" applyFill="1" applyBorder="1" applyAlignment="1">
      <alignment horizontal="center" vertical="center" wrapText="1"/>
    </xf>
    <xf numFmtId="0" fontId="18" fillId="11" borderId="5" xfId="3" applyFont="1" applyFill="1" applyBorder="1" applyAlignment="1">
      <alignment vertical="center" wrapText="1"/>
    </xf>
    <xf numFmtId="0" fontId="35" fillId="11" borderId="5" xfId="3" applyFont="1" applyFill="1" applyBorder="1" applyAlignment="1">
      <alignment vertical="center" wrapText="1"/>
    </xf>
    <xf numFmtId="0" fontId="18" fillId="11" borderId="29" xfId="3" applyFont="1" applyFill="1" applyBorder="1" applyAlignment="1">
      <alignment vertical="center" wrapText="1"/>
    </xf>
    <xf numFmtId="0" fontId="24" fillId="6" borderId="2" xfId="3" applyFont="1" applyFill="1" applyBorder="1" applyAlignment="1">
      <alignment horizontal="center" vertical="center" wrapText="1"/>
    </xf>
    <xf numFmtId="0" fontId="18" fillId="6" borderId="49" xfId="3" applyFont="1" applyFill="1" applyBorder="1" applyAlignment="1">
      <alignment vertical="center" wrapText="1"/>
    </xf>
    <xf numFmtId="0" fontId="18" fillId="13" borderId="49" xfId="3" applyFont="1" applyFill="1" applyBorder="1" applyAlignment="1">
      <alignment vertical="center" wrapText="1"/>
    </xf>
    <xf numFmtId="0" fontId="18" fillId="0" borderId="49" xfId="3" applyFont="1" applyFill="1" applyBorder="1" applyAlignment="1">
      <alignment vertical="center" wrapText="1"/>
    </xf>
    <xf numFmtId="0" fontId="24" fillId="5" borderId="2" xfId="3" applyFont="1" applyFill="1" applyBorder="1" applyAlignment="1">
      <alignment horizontal="center" vertical="center" wrapText="1"/>
    </xf>
    <xf numFmtId="0" fontId="18" fillId="5" borderId="5" xfId="3" applyFont="1" applyFill="1" applyBorder="1" applyAlignment="1">
      <alignment vertical="center" wrapText="1"/>
    </xf>
    <xf numFmtId="0" fontId="18" fillId="0" borderId="2" xfId="3" applyFont="1" applyBorder="1" applyAlignment="1">
      <alignment horizontal="center" vertical="center" wrapText="1"/>
    </xf>
    <xf numFmtId="0" fontId="24" fillId="0" borderId="2" xfId="3" applyFont="1" applyFill="1" applyBorder="1" applyAlignment="1">
      <alignment horizontal="center" vertical="center"/>
    </xf>
    <xf numFmtId="0" fontId="18" fillId="0" borderId="5" xfId="3" applyFont="1" applyFill="1" applyBorder="1" applyAlignment="1">
      <alignment vertical="center"/>
    </xf>
    <xf numFmtId="165" fontId="27" fillId="0" borderId="24" xfId="1" applyNumberFormat="1" applyFont="1" applyFill="1" applyBorder="1" applyProtection="1">
      <protection locked="0"/>
    </xf>
    <xf numFmtId="0" fontId="27" fillId="6" borderId="26" xfId="0" applyFont="1" applyFill="1" applyBorder="1" applyAlignment="1" applyProtection="1">
      <alignment vertical="top" wrapText="1"/>
    </xf>
    <xf numFmtId="0" fontId="30" fillId="6" borderId="21" xfId="1" applyNumberFormat="1" applyFont="1" applyFill="1" applyBorder="1" applyAlignment="1" applyProtection="1">
      <alignment wrapText="1"/>
      <protection locked="0"/>
    </xf>
    <xf numFmtId="0" fontId="30" fillId="6" borderId="16" xfId="1" applyNumberFormat="1" applyFont="1" applyFill="1" applyBorder="1" applyAlignment="1" applyProtection="1">
      <alignment wrapText="1"/>
      <protection locked="0"/>
    </xf>
    <xf numFmtId="165" fontId="27" fillId="6" borderId="16" xfId="1" applyNumberFormat="1" applyFont="1" applyFill="1" applyBorder="1" applyProtection="1">
      <protection locked="0"/>
    </xf>
    <xf numFmtId="165" fontId="27" fillId="6" borderId="15" xfId="1" applyNumberFormat="1" applyFont="1" applyFill="1" applyBorder="1" applyProtection="1">
      <protection locked="0"/>
    </xf>
    <xf numFmtId="0" fontId="27" fillId="0" borderId="31" xfId="0" applyFont="1" applyBorder="1" applyAlignment="1" applyProtection="1">
      <alignment vertical="top" wrapText="1"/>
    </xf>
    <xf numFmtId="0" fontId="30" fillId="5" borderId="23" xfId="1" applyNumberFormat="1" applyFont="1" applyFill="1" applyBorder="1" applyAlignment="1" applyProtection="1">
      <alignment wrapText="1"/>
      <protection locked="0"/>
    </xf>
    <xf numFmtId="0" fontId="30" fillId="5" borderId="19" xfId="1" applyNumberFormat="1" applyFont="1" applyFill="1" applyBorder="1" applyAlignment="1" applyProtection="1">
      <alignment wrapText="1"/>
      <protection locked="0"/>
    </xf>
    <xf numFmtId="165" fontId="27" fillId="0" borderId="19" xfId="1" applyNumberFormat="1" applyFont="1" applyBorder="1" applyProtection="1">
      <protection locked="0"/>
    </xf>
    <xf numFmtId="165" fontId="27" fillId="0" borderId="12" xfId="1" applyNumberFormat="1" applyFont="1" applyBorder="1" applyProtection="1">
      <protection locked="0"/>
    </xf>
    <xf numFmtId="0" fontId="27" fillId="13" borderId="24" xfId="0" applyFont="1" applyFill="1" applyBorder="1" applyAlignment="1" applyProtection="1">
      <alignment vertical="center" wrapText="1"/>
    </xf>
    <xf numFmtId="0" fontId="30" fillId="13" borderId="50" xfId="1" applyNumberFormat="1" applyFont="1" applyFill="1" applyBorder="1" applyAlignment="1" applyProtection="1">
      <alignment wrapText="1"/>
      <protection locked="0"/>
    </xf>
    <xf numFmtId="0" fontId="30" fillId="13" borderId="8" xfId="1" applyNumberFormat="1" applyFont="1" applyFill="1" applyBorder="1" applyAlignment="1" applyProtection="1">
      <alignment wrapText="1"/>
      <protection locked="0"/>
    </xf>
    <xf numFmtId="165" fontId="27" fillId="13" borderId="8" xfId="1" applyNumberFormat="1" applyFont="1" applyFill="1" applyBorder="1" applyProtection="1">
      <protection locked="0"/>
    </xf>
    <xf numFmtId="165" fontId="27" fillId="13" borderId="9" xfId="1" applyNumberFormat="1" applyFont="1" applyFill="1" applyBorder="1" applyProtection="1">
      <protection locked="0"/>
    </xf>
    <xf numFmtId="0" fontId="27" fillId="13" borderId="26" xfId="0" applyFont="1" applyFill="1" applyBorder="1" applyAlignment="1" applyProtection="1">
      <alignment vertical="center" wrapText="1"/>
    </xf>
    <xf numFmtId="0" fontId="30" fillId="13" borderId="21" xfId="1" applyNumberFormat="1" applyFont="1" applyFill="1" applyBorder="1" applyAlignment="1" applyProtection="1">
      <alignment wrapText="1"/>
      <protection locked="0"/>
    </xf>
    <xf numFmtId="0" fontId="30" fillId="13" borderId="16" xfId="1" applyNumberFormat="1" applyFont="1" applyFill="1" applyBorder="1" applyAlignment="1" applyProtection="1">
      <alignment wrapText="1"/>
      <protection locked="0"/>
    </xf>
    <xf numFmtId="165" fontId="27" fillId="13" borderId="16" xfId="1" applyNumberFormat="1" applyFont="1" applyFill="1" applyBorder="1" applyProtection="1">
      <protection locked="0"/>
    </xf>
    <xf numFmtId="165" fontId="27" fillId="13" borderId="15" xfId="1" applyNumberFormat="1" applyFont="1" applyFill="1" applyBorder="1" applyProtection="1">
      <protection locked="0"/>
    </xf>
    <xf numFmtId="0" fontId="27" fillId="0" borderId="41" xfId="0" applyFont="1" applyBorder="1" applyAlignment="1" applyProtection="1">
      <alignment vertical="top" wrapText="1"/>
      <protection locked="0"/>
    </xf>
    <xf numFmtId="0" fontId="30" fillId="5" borderId="8" xfId="1" applyNumberFormat="1" applyFont="1" applyFill="1" applyBorder="1" applyAlignment="1" applyProtection="1">
      <alignment wrapText="1"/>
      <protection locked="0"/>
    </xf>
    <xf numFmtId="165" fontId="27" fillId="0" borderId="8" xfId="1" applyNumberFormat="1" applyFont="1" applyBorder="1" applyProtection="1">
      <protection locked="0"/>
    </xf>
    <xf numFmtId="165" fontId="27" fillId="0" borderId="9" xfId="1" applyNumberFormat="1" applyFont="1" applyBorder="1" applyProtection="1">
      <protection locked="0"/>
    </xf>
    <xf numFmtId="0" fontId="30" fillId="5" borderId="16" xfId="1" applyNumberFormat="1" applyFont="1" applyFill="1" applyBorder="1" applyAlignment="1" applyProtection="1">
      <alignment wrapText="1"/>
      <protection locked="0"/>
    </xf>
    <xf numFmtId="0" fontId="42" fillId="0" borderId="0" xfId="0" applyFont="1" applyAlignment="1">
      <alignment vertical="center"/>
    </xf>
    <xf numFmtId="0" fontId="43" fillId="9" borderId="3" xfId="0" applyFont="1" applyFill="1" applyBorder="1" applyAlignment="1">
      <alignment vertical="center" wrapText="1"/>
    </xf>
    <xf numFmtId="0" fontId="23" fillId="9" borderId="5" xfId="0" applyFont="1" applyFill="1" applyBorder="1" applyAlignment="1">
      <alignment vertical="center" wrapText="1"/>
    </xf>
    <xf numFmtId="0" fontId="34" fillId="6" borderId="27" xfId="0" applyFont="1" applyFill="1" applyBorder="1" applyAlignment="1">
      <alignment horizontal="center" vertical="center" wrapText="1"/>
    </xf>
    <xf numFmtId="0" fontId="24" fillId="11" borderId="27" xfId="3" applyFont="1" applyFill="1" applyBorder="1" applyAlignment="1">
      <alignment horizontal="center" vertical="center" wrapText="1"/>
    </xf>
    <xf numFmtId="0" fontId="24" fillId="12" borderId="27" xfId="3" applyFont="1" applyFill="1" applyBorder="1" applyAlignment="1">
      <alignment horizontal="center" vertical="center" wrapText="1"/>
    </xf>
    <xf numFmtId="0" fontId="24" fillId="7" borderId="27" xfId="3" applyFont="1" applyFill="1" applyBorder="1" applyAlignment="1">
      <alignment horizontal="center" vertical="center" wrapText="1"/>
    </xf>
    <xf numFmtId="16" fontId="24" fillId="7" borderId="2" xfId="3" applyNumberFormat="1" applyFont="1" applyFill="1" applyBorder="1" applyAlignment="1">
      <alignment horizontal="center" vertical="center" wrapText="1"/>
    </xf>
    <xf numFmtId="0" fontId="34" fillId="13" borderId="37" xfId="3" applyFont="1" applyFill="1" applyBorder="1" applyAlignment="1">
      <alignment horizontal="center" vertical="center" wrapText="1"/>
    </xf>
    <xf numFmtId="0" fontId="24" fillId="13" borderId="27" xfId="3" applyFont="1" applyFill="1" applyBorder="1" applyAlignment="1">
      <alignment horizontal="center" vertical="center" wrapText="1"/>
    </xf>
    <xf numFmtId="0" fontId="24" fillId="13" borderId="14" xfId="3" applyFont="1" applyFill="1" applyBorder="1" applyAlignment="1">
      <alignment horizontal="center" vertical="center" wrapText="1"/>
    </xf>
    <xf numFmtId="0" fontId="24" fillId="7" borderId="36" xfId="3" applyFont="1" applyFill="1" applyBorder="1" applyAlignment="1">
      <alignment horizontal="center" vertical="center" wrapText="1"/>
    </xf>
    <xf numFmtId="0" fontId="24" fillId="5" borderId="27" xfId="3" applyFont="1" applyFill="1" applyBorder="1" applyAlignment="1">
      <alignment horizontal="center" vertical="center" wrapText="1"/>
    </xf>
    <xf numFmtId="0" fontId="24" fillId="0" borderId="27" xfId="3" applyFont="1" applyBorder="1" applyAlignment="1">
      <alignment horizontal="center" vertical="center" wrapText="1"/>
    </xf>
    <xf numFmtId="0" fontId="24" fillId="0" borderId="27" xfId="3" applyFont="1" applyFill="1" applyBorder="1" applyAlignment="1">
      <alignment horizontal="center" vertical="center"/>
    </xf>
    <xf numFmtId="0" fontId="24" fillId="0" borderId="36" xfId="3" applyFont="1" applyBorder="1" applyAlignment="1">
      <alignment horizontal="center" vertical="center" wrapText="1"/>
    </xf>
    <xf numFmtId="0" fontId="18" fillId="8" borderId="2" xfId="3" applyFont="1" applyFill="1" applyBorder="1" applyAlignment="1">
      <alignment horizontal="center" vertical="center" wrapText="1"/>
    </xf>
    <xf numFmtId="0" fontId="38" fillId="0" borderId="0" xfId="0" applyFont="1" applyProtection="1">
      <protection locked="0"/>
    </xf>
    <xf numFmtId="0" fontId="31" fillId="0" borderId="0" xfId="0" applyFont="1" applyProtection="1">
      <protection locked="0"/>
    </xf>
    <xf numFmtId="0" fontId="27" fillId="0" borderId="14" xfId="0" applyFont="1" applyBorder="1" applyAlignment="1" applyProtection="1">
      <alignment horizontal="left" vertical="top"/>
      <protection locked="0"/>
    </xf>
    <xf numFmtId="0" fontId="27" fillId="0" borderId="27" xfId="0" applyFont="1" applyBorder="1" applyAlignment="1" applyProtection="1">
      <alignment horizontal="left" vertical="top"/>
      <protection locked="0"/>
    </xf>
    <xf numFmtId="0" fontId="27" fillId="0" borderId="38" xfId="0" applyFont="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0" xfId="0" applyFont="1" applyBorder="1" applyAlignment="1" applyProtection="1">
      <alignment horizontal="left" vertical="top"/>
      <protection locked="0"/>
    </xf>
    <xf numFmtId="0" fontId="27" fillId="0" borderId="35" xfId="0" applyFont="1" applyBorder="1" applyAlignment="1" applyProtection="1">
      <alignment horizontal="left" vertical="top"/>
      <protection locked="0"/>
    </xf>
    <xf numFmtId="0" fontId="27" fillId="0" borderId="13"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35" xfId="0" applyFont="1" applyBorder="1" applyAlignment="1" applyProtection="1">
      <alignment horizontal="left" vertical="top" wrapText="1"/>
      <protection locked="0"/>
    </xf>
    <xf numFmtId="0" fontId="28" fillId="0" borderId="37" xfId="0" applyFont="1" applyBorder="1" applyAlignment="1" applyProtection="1">
      <alignment horizontal="left" vertical="top"/>
      <protection locked="0"/>
    </xf>
    <xf numFmtId="0" fontId="28" fillId="0" borderId="22" xfId="0" applyFont="1" applyBorder="1" applyAlignment="1" applyProtection="1">
      <alignment horizontal="left" vertical="top"/>
      <protection locked="0"/>
    </xf>
    <xf numFmtId="0" fontId="39" fillId="0" borderId="0" xfId="0" applyFont="1" applyProtection="1">
      <protection locked="0"/>
    </xf>
    <xf numFmtId="0" fontId="28" fillId="0" borderId="22"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38"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19" fillId="0" borderId="0" xfId="0" applyFont="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19" fillId="0" borderId="0" xfId="0" applyFont="1" applyBorder="1" applyAlignment="1" applyProtection="1">
      <alignment vertical="top"/>
      <protection locked="0"/>
    </xf>
    <xf numFmtId="0" fontId="13" fillId="10" borderId="41" xfId="3" applyFont="1" applyFill="1" applyBorder="1" applyAlignment="1">
      <alignment horizontal="center" vertical="center" wrapText="1"/>
    </xf>
    <xf numFmtId="0" fontId="14" fillId="6" borderId="55"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14" fillId="6" borderId="54" xfId="0" applyFont="1" applyFill="1" applyBorder="1" applyAlignment="1">
      <alignment horizontal="left" vertical="center" wrapText="1"/>
    </xf>
    <xf numFmtId="0" fontId="14" fillId="7" borderId="60" xfId="0" applyFont="1" applyFill="1" applyBorder="1" applyAlignment="1">
      <alignment vertical="center" wrapText="1"/>
    </xf>
    <xf numFmtId="0" fontId="14" fillId="7" borderId="0" xfId="0" applyFont="1" applyFill="1" applyBorder="1" applyAlignment="1">
      <alignment vertical="center" wrapText="1"/>
    </xf>
    <xf numFmtId="0" fontId="14" fillId="7" borderId="61" xfId="0" applyFont="1" applyFill="1" applyBorder="1" applyAlignment="1">
      <alignment vertical="center" wrapText="1"/>
    </xf>
    <xf numFmtId="0" fontId="14" fillId="8" borderId="60" xfId="0" applyFont="1" applyFill="1" applyBorder="1" applyAlignment="1">
      <alignment vertical="center" wrapText="1"/>
    </xf>
    <xf numFmtId="0" fontId="14" fillId="8" borderId="0" xfId="0" applyFont="1" applyFill="1" applyBorder="1" applyAlignment="1">
      <alignment vertical="center" wrapText="1"/>
    </xf>
    <xf numFmtId="0" fontId="14" fillId="8" borderId="61" xfId="0" applyFont="1" applyFill="1" applyBorder="1" applyAlignment="1">
      <alignment vertical="center" wrapText="1"/>
    </xf>
    <xf numFmtId="0" fontId="42" fillId="0" borderId="11" xfId="0" applyFont="1" applyBorder="1" applyAlignment="1">
      <alignment vertical="center"/>
    </xf>
    <xf numFmtId="0" fontId="42" fillId="0" borderId="62" xfId="0" applyFont="1" applyBorder="1" applyAlignment="1">
      <alignment vertical="center"/>
    </xf>
    <xf numFmtId="0" fontId="42" fillId="0" borderId="23" xfId="0" applyFont="1" applyBorder="1" applyAlignment="1">
      <alignment vertical="center"/>
    </xf>
    <xf numFmtId="0" fontId="43" fillId="6" borderId="40" xfId="0" applyFont="1" applyFill="1" applyBorder="1" applyAlignment="1">
      <alignment horizontal="center" vertical="center" wrapText="1"/>
    </xf>
    <xf numFmtId="0" fontId="43" fillId="6" borderId="41" xfId="0" applyFont="1" applyFill="1" applyBorder="1" applyAlignment="1">
      <alignment horizontal="center" vertical="center" wrapText="1"/>
    </xf>
    <xf numFmtId="0" fontId="43" fillId="6" borderId="42" xfId="0" applyFont="1" applyFill="1" applyBorder="1" applyAlignment="1">
      <alignment horizontal="center" vertical="center" wrapText="1"/>
    </xf>
    <xf numFmtId="0" fontId="13" fillId="10" borderId="40" xfId="3" applyFont="1" applyFill="1" applyBorder="1" applyAlignment="1">
      <alignment horizontal="center" vertical="center" wrapText="1"/>
    </xf>
    <xf numFmtId="0" fontId="26" fillId="10" borderId="40" xfId="3" applyFont="1" applyFill="1" applyBorder="1" applyAlignment="1">
      <alignment horizontal="center" vertical="center" wrapText="1"/>
    </xf>
    <xf numFmtId="0" fontId="26" fillId="10" borderId="41" xfId="3" applyFont="1" applyFill="1" applyBorder="1" applyAlignment="1">
      <alignment horizontal="center" vertical="center" wrapText="1"/>
    </xf>
    <xf numFmtId="0" fontId="13" fillId="10" borderId="42" xfId="3" applyFont="1" applyFill="1" applyBorder="1" applyAlignment="1">
      <alignment horizontal="center" vertical="center" wrapText="1"/>
    </xf>
    <xf numFmtId="0" fontId="31" fillId="0" borderId="0" xfId="0" applyFont="1"/>
    <xf numFmtId="0" fontId="5" fillId="0" borderId="0" xfId="0" applyFont="1" applyAlignment="1"/>
    <xf numFmtId="0" fontId="32" fillId="4" borderId="14" xfId="0" applyFont="1" applyFill="1" applyBorder="1" applyAlignment="1">
      <alignment horizontal="left" wrapText="1"/>
    </xf>
    <xf numFmtId="0" fontId="32" fillId="4" borderId="27" xfId="0" applyFont="1" applyFill="1" applyBorder="1" applyAlignment="1">
      <alignment horizontal="left" wrapText="1"/>
    </xf>
    <xf numFmtId="0" fontId="32" fillId="4" borderId="38" xfId="0" applyFont="1" applyFill="1" applyBorder="1" applyAlignment="1">
      <alignment horizontal="left" wrapText="1"/>
    </xf>
    <xf numFmtId="0" fontId="32" fillId="4" borderId="37" xfId="0" applyFont="1" applyFill="1" applyBorder="1" applyAlignment="1">
      <alignment horizontal="left" wrapText="1"/>
    </xf>
    <xf numFmtId="0" fontId="32" fillId="4" borderId="22" xfId="0" applyFont="1" applyFill="1" applyBorder="1" applyAlignment="1">
      <alignment horizontal="left" wrapText="1"/>
    </xf>
    <xf numFmtId="0" fontId="32" fillId="4" borderId="6" xfId="0" applyFont="1" applyFill="1" applyBorder="1" applyAlignment="1">
      <alignment horizontal="left" wrapText="1"/>
    </xf>
    <xf numFmtId="0" fontId="16" fillId="0" borderId="0" xfId="0" applyFont="1" applyAlignment="1">
      <alignment horizontal="center"/>
    </xf>
    <xf numFmtId="0" fontId="29" fillId="2" borderId="44" xfId="1" applyNumberFormat="1" applyFont="1" applyFill="1" applyBorder="1" applyAlignment="1" applyProtection="1">
      <alignment horizontal="left" vertical="top" wrapText="1"/>
      <protection locked="0"/>
    </xf>
    <xf numFmtId="0" fontId="29" fillId="2" borderId="8" xfId="1" applyNumberFormat="1" applyFont="1" applyFill="1" applyBorder="1" applyAlignment="1" applyProtection="1">
      <alignment horizontal="left" vertical="top" wrapText="1"/>
      <protection locked="0"/>
    </xf>
    <xf numFmtId="0" fontId="29" fillId="2" borderId="9" xfId="1" applyNumberFormat="1" applyFont="1" applyFill="1" applyBorder="1" applyAlignment="1" applyProtection="1">
      <alignment horizontal="left" vertical="top" wrapText="1"/>
      <protection locked="0"/>
    </xf>
    <xf numFmtId="0" fontId="29" fillId="2" borderId="45" xfId="1" applyNumberFormat="1" applyFont="1" applyFill="1" applyBorder="1" applyAlignment="1" applyProtection="1">
      <alignment horizontal="left" vertical="top"/>
      <protection locked="0"/>
    </xf>
    <xf numFmtId="0" fontId="29" fillId="2" borderId="1" xfId="1" applyNumberFormat="1" applyFont="1" applyFill="1" applyBorder="1" applyAlignment="1" applyProtection="1">
      <alignment horizontal="left" vertical="top"/>
      <protection locked="0"/>
    </xf>
    <xf numFmtId="0" fontId="29" fillId="2" borderId="20" xfId="1" applyNumberFormat="1" applyFont="1" applyFill="1" applyBorder="1" applyAlignment="1" applyProtection="1">
      <alignment horizontal="left" vertical="top"/>
      <protection locked="0"/>
    </xf>
    <xf numFmtId="0" fontId="29" fillId="2" borderId="46" xfId="1" applyNumberFormat="1" applyFont="1" applyFill="1" applyBorder="1" applyAlignment="1" applyProtection="1">
      <alignment horizontal="left" vertical="top"/>
      <protection locked="0"/>
    </xf>
    <xf numFmtId="0" fontId="29" fillId="2" borderId="16" xfId="1" applyNumberFormat="1" applyFont="1" applyFill="1" applyBorder="1" applyAlignment="1" applyProtection="1">
      <alignment horizontal="left" vertical="top"/>
      <protection locked="0"/>
    </xf>
    <xf numFmtId="0" fontId="29" fillId="2" borderId="15" xfId="1" applyNumberFormat="1" applyFont="1" applyFill="1" applyBorder="1" applyAlignment="1" applyProtection="1">
      <alignment horizontal="left" vertical="top"/>
      <protection locked="0"/>
    </xf>
    <xf numFmtId="0" fontId="28" fillId="0" borderId="0" xfId="0" applyFont="1" applyAlignment="1">
      <alignment horizontal="center" wrapText="1"/>
    </xf>
    <xf numFmtId="164" fontId="29" fillId="0" borderId="37" xfId="1" applyFont="1" applyBorder="1" applyAlignment="1">
      <alignment horizontal="center" wrapText="1"/>
    </xf>
    <xf numFmtId="164" fontId="29" fillId="0" borderId="6" xfId="1" applyFont="1" applyBorder="1" applyAlignment="1">
      <alignment horizontal="center" wrapText="1"/>
    </xf>
    <xf numFmtId="164" fontId="29" fillId="0" borderId="14" xfId="1" applyFont="1" applyBorder="1" applyAlignment="1">
      <alignment horizontal="center" wrapText="1"/>
    </xf>
    <xf numFmtId="164" fontId="29" fillId="0" borderId="38" xfId="1" applyFont="1" applyBorder="1" applyAlignment="1">
      <alignment horizontal="center" wrapText="1"/>
    </xf>
    <xf numFmtId="164" fontId="29" fillId="0" borderId="3" xfId="1" applyFont="1" applyBorder="1" applyAlignment="1">
      <alignment horizontal="center" wrapText="1"/>
    </xf>
    <xf numFmtId="164" fontId="29" fillId="0" borderId="37" xfId="1" applyFont="1" applyBorder="1" applyAlignment="1">
      <alignment horizontal="center" vertical="top" wrapText="1"/>
    </xf>
    <xf numFmtId="164" fontId="29" fillId="0" borderId="6" xfId="1" applyFont="1" applyBorder="1" applyAlignment="1">
      <alignment horizontal="center" vertical="top" wrapText="1"/>
    </xf>
    <xf numFmtId="164" fontId="29" fillId="0" borderId="14" xfId="1" applyFont="1" applyBorder="1" applyAlignment="1">
      <alignment horizontal="center" vertical="top" wrapText="1"/>
    </xf>
    <xf numFmtId="164" fontId="29" fillId="0" borderId="38" xfId="1" applyFont="1" applyBorder="1" applyAlignment="1">
      <alignment horizontal="center" vertical="top" wrapText="1"/>
    </xf>
    <xf numFmtId="0" fontId="14" fillId="6" borderId="0" xfId="0" applyFont="1" applyFill="1" applyBorder="1" applyAlignment="1">
      <alignment horizontal="left" vertical="center" wrapText="1"/>
    </xf>
    <xf numFmtId="0" fontId="26" fillId="7" borderId="0" xfId="0" applyFont="1" applyFill="1" applyBorder="1" applyAlignment="1">
      <alignment horizontal="left" vertical="top" wrapText="1"/>
    </xf>
    <xf numFmtId="0" fontId="14" fillId="7" borderId="0" xfId="0" applyFont="1" applyFill="1" applyBorder="1" applyAlignment="1">
      <alignment horizontal="left" vertical="top" wrapText="1"/>
    </xf>
    <xf numFmtId="0" fontId="26" fillId="8" borderId="0" xfId="0" applyFont="1" applyFill="1" applyBorder="1" applyAlignment="1">
      <alignment horizontal="left" vertical="top" wrapText="1"/>
    </xf>
    <xf numFmtId="0" fontId="14" fillId="8" borderId="0" xfId="0" applyFont="1" applyFill="1" applyBorder="1" applyAlignment="1">
      <alignment horizontal="left" vertical="top" wrapText="1"/>
    </xf>
    <xf numFmtId="0" fontId="13" fillId="10" borderId="37" xfId="3" applyFont="1" applyFill="1" applyBorder="1" applyAlignment="1">
      <alignment horizontal="center" vertical="center" wrapText="1"/>
    </xf>
    <xf numFmtId="0" fontId="13" fillId="10" borderId="13" xfId="3" applyFont="1" applyFill="1" applyBorder="1" applyAlignment="1">
      <alignment horizontal="center" vertical="center" wrapText="1"/>
    </xf>
    <xf numFmtId="0" fontId="36" fillId="14" borderId="40" xfId="0" applyFont="1" applyFill="1" applyBorder="1" applyAlignment="1">
      <alignment horizontal="center" vertical="center" wrapText="1"/>
    </xf>
    <xf numFmtId="0" fontId="36" fillId="14" borderId="41" xfId="0" applyFont="1" applyFill="1" applyBorder="1" applyAlignment="1">
      <alignment horizontal="center" vertical="center" wrapText="1"/>
    </xf>
    <xf numFmtId="0" fontId="36" fillId="14" borderId="42" xfId="0" applyFont="1" applyFill="1" applyBorder="1" applyAlignment="1">
      <alignment horizontal="center" vertical="center" wrapText="1"/>
    </xf>
  </cellXfs>
  <cellStyles count="4">
    <cellStyle name="Comma" xfId="1" builtinId="3"/>
    <cellStyle name="Normal" xfId="0" builtinId="0" customBuiltin="1"/>
    <cellStyle name="Normal 2" xfId="3" xr:uid="{00000000-0005-0000-0000-000002000000}"/>
    <cellStyle name="Normal 3" xfId="2" xr:uid="{00000000-0005-0000-0000-000003000000}"/>
  </cellStyles>
  <dxfs count="0"/>
  <tableStyles count="0" defaultTableStyle="TableStyleMedium2" defaultPivotStyle="PivotStyleMedium9"/>
  <colors>
    <mruColors>
      <color rgb="FF618BC3"/>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54430</xdr:colOff>
      <xdr:row>0</xdr:row>
      <xdr:rowOff>147410</xdr:rowOff>
    </xdr:from>
    <xdr:to>
      <xdr:col>11</xdr:col>
      <xdr:colOff>970259</xdr:colOff>
      <xdr:row>3</xdr:row>
      <xdr:rowOff>106589</xdr:rowOff>
    </xdr:to>
    <xdr:pic>
      <xdr:nvPicPr>
        <xdr:cNvPr id="2" name="Picture 1"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1" y="147410"/>
          <a:ext cx="185472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539750</xdr:colOff>
      <xdr:row>0</xdr:row>
      <xdr:rowOff>104775</xdr:rowOff>
    </xdr:from>
    <xdr:to>
      <xdr:col>17</xdr:col>
      <xdr:colOff>2517775</xdr:colOff>
      <xdr:row>3</xdr:row>
      <xdr:rowOff>139700</xdr:rowOff>
    </xdr:to>
    <xdr:pic>
      <xdr:nvPicPr>
        <xdr:cNvPr id="1084" name="Picture 1" descr="Logo">
          <a:extLst>
            <a:ext uri="{FF2B5EF4-FFF2-40B4-BE49-F238E27FC236}">
              <a16:creationId xmlns:a16="http://schemas.microsoft.com/office/drawing/2014/main" id="{00000000-0008-0000-0100-00003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28000" y="104775"/>
          <a:ext cx="1978025"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278947</xdr:colOff>
      <xdr:row>0</xdr:row>
      <xdr:rowOff>0</xdr:rowOff>
    </xdr:from>
    <xdr:to>
      <xdr:col>11</xdr:col>
      <xdr:colOff>69919</xdr:colOff>
      <xdr:row>2</xdr:row>
      <xdr:rowOff>231321</xdr:rowOff>
    </xdr:to>
    <xdr:pic>
      <xdr:nvPicPr>
        <xdr:cNvPr id="2" name="Picture 1" descr="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2947" y="0"/>
          <a:ext cx="1845197" cy="850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ovo Nordisk">
  <a:themeElements>
    <a:clrScheme name="Novo Nordisk">
      <a:dk1>
        <a:sysClr val="windowText" lastClr="000000"/>
      </a:dk1>
      <a:lt1>
        <a:sysClr val="window" lastClr="FFFFFF"/>
      </a:lt1>
      <a:dk2>
        <a:srgbClr val="001965"/>
      </a:dk2>
      <a:lt2>
        <a:srgbClr val="009FDA"/>
      </a:lt2>
      <a:accent1>
        <a:srgbClr val="E64A0E"/>
      </a:accent1>
      <a:accent2>
        <a:srgbClr val="82786F"/>
      </a:accent2>
      <a:accent3>
        <a:srgbClr val="AEA79F"/>
      </a:accent3>
      <a:accent4>
        <a:srgbClr val="C7C2BA"/>
      </a:accent4>
      <a:accent5>
        <a:srgbClr val="E0DED8"/>
      </a:accent5>
      <a:accent6>
        <a:srgbClr val="FFFFFF"/>
      </a:accent6>
      <a:hlink>
        <a:srgbClr val="009FDA"/>
      </a:hlink>
      <a:folHlink>
        <a:srgbClr val="AEA79F"/>
      </a:folHlink>
    </a:clrScheme>
    <a:fontScheme name="Novo Nordisk">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W188"/>
  <sheetViews>
    <sheetView tabSelected="1" view="pageBreakPreview" zoomScale="70" zoomScaleNormal="80" zoomScaleSheetLayoutView="70" workbookViewId="0">
      <pane xSplit="11" ySplit="16" topLeftCell="L17" activePane="bottomRight" state="frozen"/>
      <selection pane="topRight" activeCell="L1" sqref="L1"/>
      <selection pane="bottomLeft" activeCell="A17" sqref="A17"/>
      <selection pane="bottomRight" activeCell="C1" sqref="C1"/>
    </sheetView>
  </sheetViews>
  <sheetFormatPr defaultColWidth="9" defaultRowHeight="12.75" x14ac:dyDescent="0.2"/>
  <cols>
    <col min="1" max="1" width="12.625" style="18" customWidth="1"/>
    <col min="2" max="2" width="16" style="18" customWidth="1"/>
    <col min="3" max="3" width="85.75" style="18" customWidth="1"/>
    <col min="4" max="4" width="26.875" style="44" customWidth="1"/>
    <col min="5" max="5" width="34.625" style="18" customWidth="1"/>
    <col min="6" max="6" width="12.125" style="18" customWidth="1"/>
    <col min="7" max="7" width="13.5" style="18" customWidth="1"/>
    <col min="8" max="8" width="12.75" style="18" customWidth="1"/>
    <col min="9" max="9" width="12.125" style="18" customWidth="1"/>
    <col min="10" max="10" width="15.5" style="18" customWidth="1"/>
    <col min="11" max="11" width="12.25" style="18" customWidth="1"/>
    <col min="12" max="12" width="13" style="18" customWidth="1"/>
    <col min="13" max="16384" width="9" style="18"/>
  </cols>
  <sheetData>
    <row r="1" spans="1:101" ht="25.5" customHeight="1" x14ac:dyDescent="0.4">
      <c r="A1" s="373" t="s">
        <v>236</v>
      </c>
      <c r="B1" s="374"/>
      <c r="C1" s="290" t="s">
        <v>237</v>
      </c>
    </row>
    <row r="2" spans="1:101" ht="23.25" x14ac:dyDescent="0.35">
      <c r="A2" s="386" t="s">
        <v>238</v>
      </c>
      <c r="B2" s="386"/>
      <c r="C2" s="291" t="s">
        <v>239</v>
      </c>
      <c r="D2" s="69"/>
      <c r="E2" s="49"/>
    </row>
    <row r="3" spans="1:101" ht="21" customHeight="1" thickBot="1" x14ac:dyDescent="0.25">
      <c r="B3" s="19"/>
      <c r="E3" s="19"/>
    </row>
    <row r="4" spans="1:101" ht="20.25" customHeight="1" x14ac:dyDescent="0.2">
      <c r="A4" s="384" t="s">
        <v>240</v>
      </c>
      <c r="B4" s="385"/>
      <c r="C4" s="385"/>
      <c r="D4" s="296"/>
      <c r="E4" s="296"/>
      <c r="F4" s="297"/>
      <c r="G4" s="297"/>
      <c r="H4" s="297"/>
      <c r="I4" s="297"/>
      <c r="J4" s="298"/>
    </row>
    <row r="5" spans="1:101" ht="22.5" customHeight="1" x14ac:dyDescent="0.2">
      <c r="A5" s="299" t="s">
        <v>454</v>
      </c>
      <c r="B5" s="185"/>
      <c r="C5" s="185"/>
      <c r="D5" s="300"/>
      <c r="E5" s="300"/>
      <c r="F5" s="301"/>
      <c r="G5" s="301"/>
      <c r="H5" s="301"/>
      <c r="I5" s="301"/>
      <c r="J5" s="302"/>
      <c r="O5" s="395"/>
      <c r="P5" s="395"/>
    </row>
    <row r="6" spans="1:101" ht="39.75" customHeight="1" x14ac:dyDescent="0.2">
      <c r="A6" s="381" t="s">
        <v>381</v>
      </c>
      <c r="B6" s="382"/>
      <c r="C6" s="382"/>
      <c r="D6" s="382"/>
      <c r="E6" s="382"/>
      <c r="F6" s="382"/>
      <c r="G6" s="382"/>
      <c r="H6" s="382"/>
      <c r="I6" s="382"/>
      <c r="J6" s="383"/>
      <c r="O6" s="395"/>
      <c r="P6" s="395"/>
    </row>
    <row r="7" spans="1:101" ht="22.5" customHeight="1" x14ac:dyDescent="0.2">
      <c r="A7" s="381" t="s">
        <v>382</v>
      </c>
      <c r="B7" s="382"/>
      <c r="C7" s="382"/>
      <c r="D7" s="382"/>
      <c r="E7" s="382"/>
      <c r="F7" s="382"/>
      <c r="G7" s="382"/>
      <c r="H7" s="382"/>
      <c r="I7" s="382"/>
      <c r="J7" s="302"/>
      <c r="O7" s="395"/>
      <c r="P7" s="395"/>
    </row>
    <row r="8" spans="1:101" ht="22.5" customHeight="1" x14ac:dyDescent="0.2">
      <c r="A8" s="303"/>
      <c r="B8" s="382" t="s">
        <v>455</v>
      </c>
      <c r="C8" s="382"/>
      <c r="D8" s="382"/>
      <c r="E8" s="382"/>
      <c r="F8" s="382"/>
      <c r="G8" s="382"/>
      <c r="H8" s="382"/>
      <c r="I8" s="382"/>
      <c r="J8" s="302"/>
      <c r="O8" s="396"/>
      <c r="P8" s="396"/>
      <c r="Q8" s="23"/>
      <c r="R8" s="23"/>
    </row>
    <row r="9" spans="1:101" ht="37.5" customHeight="1" x14ac:dyDescent="0.2">
      <c r="A9" s="303"/>
      <c r="B9" s="382" t="s">
        <v>384</v>
      </c>
      <c r="C9" s="382"/>
      <c r="D9" s="382"/>
      <c r="E9" s="382"/>
      <c r="F9" s="382"/>
      <c r="G9" s="382"/>
      <c r="H9" s="382"/>
      <c r="I9" s="382"/>
      <c r="J9" s="383"/>
      <c r="O9" s="51"/>
      <c r="P9" s="51"/>
      <c r="Q9" s="23"/>
      <c r="R9" s="23"/>
    </row>
    <row r="10" spans="1:101" ht="37.5" customHeight="1" x14ac:dyDescent="0.2">
      <c r="A10" s="303"/>
      <c r="B10" s="382" t="s">
        <v>456</v>
      </c>
      <c r="C10" s="382"/>
      <c r="D10" s="382"/>
      <c r="E10" s="382"/>
      <c r="F10" s="382"/>
      <c r="G10" s="382"/>
      <c r="H10" s="382"/>
      <c r="I10" s="382"/>
      <c r="J10" s="383"/>
      <c r="O10" s="51"/>
      <c r="P10" s="51"/>
      <c r="Q10" s="23"/>
      <c r="R10" s="23"/>
    </row>
    <row r="11" spans="1:101" ht="24" customHeight="1" x14ac:dyDescent="0.2">
      <c r="A11" s="378" t="s">
        <v>385</v>
      </c>
      <c r="B11" s="379"/>
      <c r="C11" s="379"/>
      <c r="D11" s="379"/>
      <c r="E11" s="379"/>
      <c r="F11" s="379"/>
      <c r="G11" s="379"/>
      <c r="H11" s="379"/>
      <c r="I11" s="379"/>
      <c r="J11" s="380"/>
      <c r="O11" s="51"/>
      <c r="P11" s="51"/>
      <c r="Q11" s="23"/>
      <c r="R11" s="23"/>
    </row>
    <row r="12" spans="1:101" ht="24" customHeight="1" thickBot="1" x14ac:dyDescent="0.25">
      <c r="A12" s="375" t="s">
        <v>241</v>
      </c>
      <c r="B12" s="376"/>
      <c r="C12" s="376"/>
      <c r="D12" s="376"/>
      <c r="E12" s="376"/>
      <c r="F12" s="376"/>
      <c r="G12" s="376"/>
      <c r="H12" s="376"/>
      <c r="I12" s="376"/>
      <c r="J12" s="377"/>
      <c r="O12" s="51"/>
      <c r="P12" s="51"/>
      <c r="Q12" s="23"/>
      <c r="R12" s="23"/>
    </row>
    <row r="13" spans="1:101" ht="15.75" thickBot="1" x14ac:dyDescent="0.25">
      <c r="C13" s="20"/>
      <c r="D13" s="21"/>
      <c r="E13" s="22"/>
      <c r="O13" s="397"/>
      <c r="P13" s="397"/>
    </row>
    <row r="14" spans="1:101" ht="18.75" thickBot="1" x14ac:dyDescent="0.3">
      <c r="A14" s="53"/>
      <c r="B14" s="54"/>
      <c r="C14" s="387" t="s">
        <v>242</v>
      </c>
      <c r="D14" s="387"/>
      <c r="E14" s="388"/>
      <c r="F14" s="391" t="s">
        <v>243</v>
      </c>
      <c r="G14" s="392"/>
      <c r="H14" s="392"/>
      <c r="I14" s="392"/>
      <c r="J14" s="392"/>
      <c r="K14" s="392"/>
      <c r="L14" s="110"/>
    </row>
    <row r="15" spans="1:101" ht="18.75" thickBot="1" x14ac:dyDescent="0.3">
      <c r="A15" s="212"/>
      <c r="B15" s="56"/>
      <c r="C15" s="389"/>
      <c r="D15" s="389"/>
      <c r="E15" s="390"/>
      <c r="F15" s="393" t="s">
        <v>244</v>
      </c>
      <c r="G15" s="394"/>
      <c r="H15" s="394"/>
      <c r="I15" s="394"/>
      <c r="J15" s="394"/>
      <c r="K15" s="394"/>
      <c r="L15" s="113"/>
    </row>
    <row r="16" spans="1:101" ht="131.25" customHeight="1" thickBot="1" x14ac:dyDescent="0.25">
      <c r="A16" s="213" t="s">
        <v>255</v>
      </c>
      <c r="B16" s="195" t="s">
        <v>254</v>
      </c>
      <c r="C16" s="116" t="s">
        <v>251</v>
      </c>
      <c r="D16" s="68" t="s">
        <v>252</v>
      </c>
      <c r="E16" s="135" t="s">
        <v>253</v>
      </c>
      <c r="F16" s="136" t="s">
        <v>245</v>
      </c>
      <c r="G16" s="137" t="s">
        <v>246</v>
      </c>
      <c r="H16" s="137" t="s">
        <v>247</v>
      </c>
      <c r="I16" s="137" t="s">
        <v>248</v>
      </c>
      <c r="J16" s="137" t="s">
        <v>249</v>
      </c>
      <c r="K16" s="138" t="s">
        <v>250</v>
      </c>
      <c r="L16" s="115" t="s">
        <v>224</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row>
    <row r="17" spans="1:101" s="24" customFormat="1" ht="24.75" customHeight="1" x14ac:dyDescent="0.25">
      <c r="A17" s="215"/>
      <c r="B17" s="211" t="s">
        <v>49</v>
      </c>
      <c r="C17" s="190" t="str">
        <f>VLOOKUP(B17, 'Numéros des indicateurs'!A:B,2,FALSE)</f>
        <v>Indicateurs transversaux</v>
      </c>
      <c r="D17" s="188"/>
      <c r="E17" s="171"/>
      <c r="F17" s="177"/>
      <c r="G17" s="177"/>
      <c r="H17" s="177"/>
      <c r="I17" s="177"/>
      <c r="J17" s="177"/>
      <c r="K17" s="178"/>
      <c r="L17" s="330"/>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row>
    <row r="18" spans="1:101" s="24" customFormat="1" ht="24.75" customHeight="1" x14ac:dyDescent="0.25">
      <c r="A18" s="214"/>
      <c r="B18" s="59" t="s">
        <v>49</v>
      </c>
      <c r="C18" s="208" t="str">
        <f>VLOOKUP(B18, 'Numéros des indicateurs'!A:B,2,FALSE)</f>
        <v>Indicateurs transversaux</v>
      </c>
      <c r="D18" s="189" t="s">
        <v>223</v>
      </c>
      <c r="E18" s="174"/>
      <c r="F18" s="179"/>
      <c r="G18" s="179"/>
      <c r="H18" s="179"/>
      <c r="I18" s="179"/>
      <c r="J18" s="179"/>
      <c r="K18" s="180"/>
      <c r="L18" s="111"/>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row>
    <row r="19" spans="1:101" s="24" customFormat="1" ht="25.5" customHeight="1" x14ac:dyDescent="0.25">
      <c r="A19" s="57"/>
      <c r="B19" s="59" t="s">
        <v>49</v>
      </c>
      <c r="C19" s="208" t="str">
        <f>VLOOKUP(B19, 'Numéros des indicateurs'!A:B,2,FALSE)</f>
        <v>Indicateurs transversaux</v>
      </c>
      <c r="D19" s="189"/>
      <c r="E19" s="174"/>
      <c r="F19" s="179"/>
      <c r="G19" s="179"/>
      <c r="H19" s="179"/>
      <c r="I19" s="179"/>
      <c r="J19" s="179"/>
      <c r="K19" s="180"/>
      <c r="L19" s="111"/>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row>
    <row r="20" spans="1:101" s="24" customFormat="1" ht="24.75" customHeight="1" x14ac:dyDescent="0.25">
      <c r="A20" s="57"/>
      <c r="B20" s="59" t="s">
        <v>49</v>
      </c>
      <c r="C20" s="208" t="str">
        <f>VLOOKUP(B20, 'Numéros des indicateurs'!A:B,2,FALSE)</f>
        <v>Indicateurs transversaux</v>
      </c>
      <c r="D20" s="189"/>
      <c r="E20" s="174"/>
      <c r="F20" s="179"/>
      <c r="G20" s="179"/>
      <c r="H20" s="179"/>
      <c r="I20" s="179"/>
      <c r="J20" s="179"/>
      <c r="K20" s="180"/>
      <c r="L20" s="111"/>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row>
    <row r="21" spans="1:101" s="24" customFormat="1" ht="21" customHeight="1" x14ac:dyDescent="0.25">
      <c r="A21" s="57"/>
      <c r="B21" s="59" t="s">
        <v>49</v>
      </c>
      <c r="C21" s="208" t="str">
        <f>VLOOKUP(B21, 'Numéros des indicateurs'!A:B,2,FALSE)</f>
        <v>Indicateurs transversaux</v>
      </c>
      <c r="D21" s="189"/>
      <c r="E21" s="174"/>
      <c r="F21" s="179"/>
      <c r="G21" s="179"/>
      <c r="H21" s="179"/>
      <c r="I21" s="179"/>
      <c r="J21" s="179"/>
      <c r="K21" s="180"/>
      <c r="L21" s="111"/>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row>
    <row r="22" spans="1:101" s="24" customFormat="1" ht="22.5" customHeight="1" x14ac:dyDescent="0.25">
      <c r="A22" s="57"/>
      <c r="B22" s="59" t="s">
        <v>49</v>
      </c>
      <c r="C22" s="208" t="str">
        <f>VLOOKUP(B22, 'Numéros des indicateurs'!A:B,2,FALSE)</f>
        <v>Indicateurs transversaux</v>
      </c>
      <c r="D22" s="189"/>
      <c r="E22" s="174"/>
      <c r="F22" s="179"/>
      <c r="G22" s="179"/>
      <c r="H22" s="179"/>
      <c r="I22" s="179"/>
      <c r="J22" s="179"/>
      <c r="K22" s="180"/>
      <c r="L22" s="111"/>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row>
    <row r="23" spans="1:101" s="24" customFormat="1" ht="21.75" customHeight="1" thickBot="1" x14ac:dyDescent="0.3">
      <c r="A23" s="246"/>
      <c r="B23" s="65" t="s">
        <v>49</v>
      </c>
      <c r="C23" s="331" t="str">
        <f>VLOOKUP(B23, 'Numéros des indicateurs'!A:B,2,FALSE)</f>
        <v>Indicateurs transversaux</v>
      </c>
      <c r="D23" s="332"/>
      <c r="E23" s="333"/>
      <c r="F23" s="334"/>
      <c r="G23" s="334"/>
      <c r="H23" s="334"/>
      <c r="I23" s="334"/>
      <c r="J23" s="334"/>
      <c r="K23" s="335"/>
      <c r="L23" s="112"/>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row>
    <row r="24" spans="1:101" s="24" customFormat="1" ht="25.5" customHeight="1" x14ac:dyDescent="0.25">
      <c r="A24" s="237"/>
      <c r="B24" s="238" t="s">
        <v>49</v>
      </c>
      <c r="C24" s="341" t="str">
        <f>VLOOKUP(B24, 'Numéros des indicateurs'!D:E,2,FALSE)</f>
        <v>Indicateurs de processus</v>
      </c>
      <c r="D24" s="342"/>
      <c r="E24" s="343"/>
      <c r="F24" s="344"/>
      <c r="G24" s="344"/>
      <c r="H24" s="344"/>
      <c r="I24" s="344"/>
      <c r="J24" s="344"/>
      <c r="K24" s="345"/>
      <c r="L24" s="330">
        <f>SUM(F24:K24)</f>
        <v>0</v>
      </c>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row>
    <row r="25" spans="1:101" s="24" customFormat="1" ht="23.25" customHeight="1" x14ac:dyDescent="0.25">
      <c r="A25" s="57"/>
      <c r="B25" s="60" t="s">
        <v>49</v>
      </c>
      <c r="C25" s="209" t="str">
        <f>VLOOKUP(B25, 'Numéros des indicateurs'!D:E,2,FALSE)</f>
        <v>Indicateurs de processus</v>
      </c>
      <c r="D25" s="191"/>
      <c r="E25" s="184"/>
      <c r="F25" s="182"/>
      <c r="G25" s="182"/>
      <c r="H25" s="182"/>
      <c r="I25" s="182"/>
      <c r="J25" s="182"/>
      <c r="K25" s="183"/>
      <c r="L25" s="111">
        <f t="shared" ref="L25:L51" si="0">SUM(F25:K25)</f>
        <v>0</v>
      </c>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row>
    <row r="26" spans="1:101" s="24" customFormat="1" ht="30" customHeight="1" x14ac:dyDescent="0.25">
      <c r="A26" s="57"/>
      <c r="B26" s="60" t="s">
        <v>49</v>
      </c>
      <c r="C26" s="209" t="str">
        <f>VLOOKUP(B26, 'Numéros des indicateurs'!D:E,2,FALSE)</f>
        <v>Indicateurs de processus</v>
      </c>
      <c r="D26" s="191"/>
      <c r="E26" s="181"/>
      <c r="F26" s="182"/>
      <c r="G26" s="182"/>
      <c r="H26" s="182"/>
      <c r="I26" s="182"/>
      <c r="J26" s="182"/>
      <c r="K26" s="183"/>
      <c r="L26" s="111">
        <f t="shared" si="0"/>
        <v>0</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row>
    <row r="27" spans="1:101" s="24" customFormat="1" ht="24.75" customHeight="1" x14ac:dyDescent="0.25">
      <c r="A27" s="57"/>
      <c r="B27" s="60" t="s">
        <v>49</v>
      </c>
      <c r="C27" s="209" t="str">
        <f>VLOOKUP(B27, 'Numéros des indicateurs'!D:E,2,FALSE)</f>
        <v>Indicateurs de processus</v>
      </c>
      <c r="D27" s="191"/>
      <c r="E27" s="181"/>
      <c r="F27" s="182"/>
      <c r="G27" s="182"/>
      <c r="H27" s="182"/>
      <c r="I27" s="182"/>
      <c r="J27" s="182"/>
      <c r="K27" s="183"/>
      <c r="L27" s="111">
        <f t="shared" si="0"/>
        <v>0</v>
      </c>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row>
    <row r="28" spans="1:101" s="24" customFormat="1" ht="27.75" customHeight="1" x14ac:dyDescent="0.25">
      <c r="A28" s="57"/>
      <c r="B28" s="60" t="s">
        <v>49</v>
      </c>
      <c r="C28" s="209" t="str">
        <f>VLOOKUP(B28, 'Numéros des indicateurs'!D:E,2,FALSE)</f>
        <v>Indicateurs de processus</v>
      </c>
      <c r="D28" s="191"/>
      <c r="E28" s="181"/>
      <c r="F28" s="182"/>
      <c r="G28" s="182"/>
      <c r="H28" s="182"/>
      <c r="I28" s="182"/>
      <c r="J28" s="182"/>
      <c r="K28" s="183"/>
      <c r="L28" s="111">
        <f t="shared" si="0"/>
        <v>0</v>
      </c>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row>
    <row r="29" spans="1:101" s="24" customFormat="1" ht="30.75" customHeight="1" x14ac:dyDescent="0.25">
      <c r="A29" s="57"/>
      <c r="B29" s="60" t="s">
        <v>49</v>
      </c>
      <c r="C29" s="209" t="str">
        <f>VLOOKUP(B29, 'Numéros des indicateurs'!D:E,2,FALSE)</f>
        <v>Indicateurs de processus</v>
      </c>
      <c r="D29" s="191"/>
      <c r="E29" s="181"/>
      <c r="F29" s="182"/>
      <c r="G29" s="182"/>
      <c r="H29" s="182"/>
      <c r="I29" s="182"/>
      <c r="J29" s="182"/>
      <c r="K29" s="183"/>
      <c r="L29" s="111">
        <f t="shared" si="0"/>
        <v>0</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row>
    <row r="30" spans="1:101" s="24" customFormat="1" ht="24.75" customHeight="1" x14ac:dyDescent="0.25">
      <c r="A30" s="57"/>
      <c r="B30" s="60" t="s">
        <v>49</v>
      </c>
      <c r="C30" s="209" t="str">
        <f>VLOOKUP(B30, 'Numéros des indicateurs'!D:E,2,FALSE)</f>
        <v>Indicateurs de processus</v>
      </c>
      <c r="D30" s="191"/>
      <c r="E30" s="181"/>
      <c r="F30" s="182"/>
      <c r="G30" s="182"/>
      <c r="H30" s="182"/>
      <c r="I30" s="182"/>
      <c r="J30" s="182"/>
      <c r="K30" s="183"/>
      <c r="L30" s="111">
        <f t="shared" si="0"/>
        <v>0</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row>
    <row r="31" spans="1:101" s="24" customFormat="1" ht="28.5" customHeight="1" x14ac:dyDescent="0.25">
      <c r="A31" s="57"/>
      <c r="B31" s="60" t="s">
        <v>49</v>
      </c>
      <c r="C31" s="209" t="str">
        <f>VLOOKUP(B31, 'Numéros des indicateurs'!D:E,2,FALSE)</f>
        <v>Indicateurs de processus</v>
      </c>
      <c r="D31" s="191"/>
      <c r="E31" s="181"/>
      <c r="F31" s="182"/>
      <c r="G31" s="182"/>
      <c r="H31" s="182"/>
      <c r="I31" s="182"/>
      <c r="J31" s="182"/>
      <c r="K31" s="183"/>
      <c r="L31" s="111">
        <f t="shared" si="0"/>
        <v>0</v>
      </c>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row>
    <row r="32" spans="1:101" s="24" customFormat="1" ht="28.5" customHeight="1" x14ac:dyDescent="0.25">
      <c r="A32" s="57"/>
      <c r="B32" s="60" t="s">
        <v>49</v>
      </c>
      <c r="C32" s="209" t="str">
        <f>VLOOKUP(B32, 'Numéros des indicateurs'!D:E,2,FALSE)</f>
        <v>Indicateurs de processus</v>
      </c>
      <c r="D32" s="191"/>
      <c r="E32" s="181"/>
      <c r="F32" s="182"/>
      <c r="G32" s="182"/>
      <c r="H32" s="182"/>
      <c r="I32" s="182"/>
      <c r="J32" s="182"/>
      <c r="K32" s="183"/>
      <c r="L32" s="111">
        <f t="shared" si="0"/>
        <v>0</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row>
    <row r="33" spans="1:101" s="24" customFormat="1" ht="23.25" customHeight="1" x14ac:dyDescent="0.25">
      <c r="A33" s="57"/>
      <c r="B33" s="60" t="s">
        <v>49</v>
      </c>
      <c r="C33" s="209" t="str">
        <f>VLOOKUP(B33, 'Numéros des indicateurs'!D:E,2,FALSE)</f>
        <v>Indicateurs de processus</v>
      </c>
      <c r="D33" s="191"/>
      <c r="E33" s="181"/>
      <c r="F33" s="182"/>
      <c r="G33" s="182"/>
      <c r="H33" s="182"/>
      <c r="I33" s="182"/>
      <c r="J33" s="182"/>
      <c r="K33" s="183"/>
      <c r="L33" s="111">
        <f t="shared" si="0"/>
        <v>0</v>
      </c>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row>
    <row r="34" spans="1:101" s="24" customFormat="1" ht="25.5" customHeight="1" x14ac:dyDescent="0.25">
      <c r="A34" s="57"/>
      <c r="B34" s="60" t="s">
        <v>49</v>
      </c>
      <c r="C34" s="209" t="str">
        <f>VLOOKUP(B34, 'Numéros des indicateurs'!D:E,2,FALSE)</f>
        <v>Indicateurs de processus</v>
      </c>
      <c r="D34" s="191"/>
      <c r="E34" s="181"/>
      <c r="F34" s="182"/>
      <c r="G34" s="182"/>
      <c r="H34" s="182"/>
      <c r="I34" s="182"/>
      <c r="J34" s="182"/>
      <c r="K34" s="183"/>
      <c r="L34" s="111">
        <f t="shared" si="0"/>
        <v>0</v>
      </c>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row>
    <row r="35" spans="1:101" s="24" customFormat="1" ht="24.75" customHeight="1" x14ac:dyDescent="0.25">
      <c r="A35" s="57"/>
      <c r="B35" s="60" t="s">
        <v>49</v>
      </c>
      <c r="C35" s="209" t="str">
        <f>VLOOKUP(B35, 'Numéros des indicateurs'!D:E,2,FALSE)</f>
        <v>Indicateurs de processus</v>
      </c>
      <c r="D35" s="191"/>
      <c r="E35" s="181"/>
      <c r="F35" s="182"/>
      <c r="G35" s="182"/>
      <c r="H35" s="182"/>
      <c r="I35" s="182"/>
      <c r="J35" s="182"/>
      <c r="K35" s="183"/>
      <c r="L35" s="111">
        <f t="shared" si="0"/>
        <v>0</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row>
    <row r="36" spans="1:101" s="24" customFormat="1" ht="27.75" customHeight="1" thickBot="1" x14ac:dyDescent="0.3">
      <c r="A36" s="246"/>
      <c r="B36" s="247" t="s">
        <v>49</v>
      </c>
      <c r="C36" s="346" t="str">
        <f>VLOOKUP(B36, 'Numéros des indicateurs'!D:E,2,FALSE)</f>
        <v>Indicateurs de processus</v>
      </c>
      <c r="D36" s="347"/>
      <c r="E36" s="348"/>
      <c r="F36" s="349"/>
      <c r="G36" s="349"/>
      <c r="H36" s="349"/>
      <c r="I36" s="349"/>
      <c r="J36" s="349"/>
      <c r="K36" s="350"/>
      <c r="L36" s="112">
        <f t="shared" si="0"/>
        <v>0</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row>
    <row r="37" spans="1:101" s="24" customFormat="1" ht="30" customHeight="1" x14ac:dyDescent="0.25">
      <c r="A37" s="237"/>
      <c r="B37" s="254" t="s">
        <v>49</v>
      </c>
      <c r="C37" s="255" t="str">
        <f>VLOOKUP(B37, 'Numéros des indicateurs'!G:H,2,FALSE)</f>
        <v>Indicateurs de résultat (à renseigner au début et à la fin du projet)</v>
      </c>
      <c r="D37" s="256"/>
      <c r="E37" s="352"/>
      <c r="F37" s="353"/>
      <c r="G37" s="353"/>
      <c r="H37" s="353"/>
      <c r="I37" s="353"/>
      <c r="J37" s="353"/>
      <c r="K37" s="354"/>
      <c r="L37" s="330">
        <f t="shared" si="0"/>
        <v>0</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row>
    <row r="38" spans="1:101" s="24" customFormat="1" ht="32.25" customHeight="1" x14ac:dyDescent="0.25">
      <c r="A38" s="57"/>
      <c r="B38" s="62" t="s">
        <v>49</v>
      </c>
      <c r="C38" s="210" t="str">
        <f>VLOOKUP(B38, 'Numéros des indicateurs'!G:H,2,FALSE)</f>
        <v>Indicateurs de résultat (à renseigner au début et à la fin du projet)</v>
      </c>
      <c r="D38" s="192"/>
      <c r="E38" s="139"/>
      <c r="F38" s="100"/>
      <c r="G38" s="100"/>
      <c r="H38" s="100"/>
      <c r="I38" s="100"/>
      <c r="J38" s="100"/>
      <c r="K38" s="140"/>
      <c r="L38" s="111">
        <f t="shared" si="0"/>
        <v>0</v>
      </c>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row>
    <row r="39" spans="1:101" s="24" customFormat="1" ht="30" customHeight="1" x14ac:dyDescent="0.25">
      <c r="A39" s="57"/>
      <c r="B39" s="62" t="s">
        <v>49</v>
      </c>
      <c r="C39" s="210" t="str">
        <f>VLOOKUP(B39, 'Numéros des indicateurs'!G:H,2,FALSE)</f>
        <v>Indicateurs de résultat (à renseigner au début et à la fin du projet)</v>
      </c>
      <c r="D39" s="192"/>
      <c r="E39" s="139"/>
      <c r="F39" s="100"/>
      <c r="G39" s="100"/>
      <c r="H39" s="100"/>
      <c r="I39" s="100"/>
      <c r="J39" s="100"/>
      <c r="K39" s="140"/>
      <c r="L39" s="111">
        <f t="shared" si="0"/>
        <v>0</v>
      </c>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row>
    <row r="40" spans="1:101" s="24" customFormat="1" ht="32.25" customHeight="1" x14ac:dyDescent="0.25">
      <c r="A40" s="57"/>
      <c r="B40" s="59" t="s">
        <v>49</v>
      </c>
      <c r="C40" s="210" t="str">
        <f>VLOOKUP(B40, 'Numéros des indicateurs'!G:H,2,FALSE)</f>
        <v>Indicateurs de résultat (à renseigner au début et à la fin du projet)</v>
      </c>
      <c r="D40" s="192"/>
      <c r="E40" s="139"/>
      <c r="F40" s="100"/>
      <c r="G40" s="100"/>
      <c r="H40" s="100"/>
      <c r="I40" s="100"/>
      <c r="J40" s="100"/>
      <c r="K40" s="140"/>
      <c r="L40" s="111">
        <f t="shared" si="0"/>
        <v>0</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row>
    <row r="41" spans="1:101" s="24" customFormat="1" ht="32.25" customHeight="1" thickBot="1" x14ac:dyDescent="0.3">
      <c r="A41" s="246"/>
      <c r="B41" s="65" t="s">
        <v>49</v>
      </c>
      <c r="C41" s="260" t="str">
        <f>VLOOKUP(B41, 'Numéros des indicateurs'!G:H,2,FALSE)</f>
        <v>Indicateurs de résultat (à renseigner au début et à la fin du projet)</v>
      </c>
      <c r="D41" s="193"/>
      <c r="E41" s="355"/>
      <c r="F41" s="101"/>
      <c r="G41" s="101"/>
      <c r="H41" s="101"/>
      <c r="I41" s="101"/>
      <c r="J41" s="101"/>
      <c r="K41" s="142"/>
      <c r="L41" s="112">
        <f t="shared" si="0"/>
        <v>0</v>
      </c>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row>
    <row r="42" spans="1:101" s="24" customFormat="1" ht="33" hidden="1" customHeight="1" x14ac:dyDescent="0.25">
      <c r="A42" s="214"/>
      <c r="B42" s="351" t="s">
        <v>49</v>
      </c>
      <c r="C42" s="336" t="str">
        <f>VLOOKUP(B42, 'Numéros des indicateurs'!J:K,2,FALSE)</f>
        <v>Liste complète</v>
      </c>
      <c r="D42" s="337"/>
      <c r="E42" s="338"/>
      <c r="F42" s="339"/>
      <c r="G42" s="339"/>
      <c r="H42" s="339"/>
      <c r="I42" s="339"/>
      <c r="J42" s="339"/>
      <c r="K42" s="340"/>
      <c r="L42" s="114">
        <f t="shared" si="0"/>
        <v>0</v>
      </c>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row>
    <row r="43" spans="1:101" s="24" customFormat="1" ht="27.75" hidden="1" customHeight="1" x14ac:dyDescent="0.25">
      <c r="A43" s="57"/>
      <c r="B43" s="64" t="s">
        <v>49</v>
      </c>
      <c r="C43" s="210" t="str">
        <f>VLOOKUP(B43, 'Numéros des indicateurs'!J:K,2,FALSE)</f>
        <v>Liste complète</v>
      </c>
      <c r="D43" s="192"/>
      <c r="E43" s="139"/>
      <c r="F43" s="100"/>
      <c r="G43" s="100"/>
      <c r="H43" s="100"/>
      <c r="I43" s="100"/>
      <c r="J43" s="100"/>
      <c r="K43" s="140"/>
      <c r="L43" s="111">
        <f t="shared" si="0"/>
        <v>0</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row>
    <row r="44" spans="1:101" s="24" customFormat="1" ht="27.75" hidden="1" customHeight="1" x14ac:dyDescent="0.25">
      <c r="A44" s="57"/>
      <c r="B44" s="64" t="s">
        <v>49</v>
      </c>
      <c r="C44" s="210" t="str">
        <f>VLOOKUP(B44, 'Numéros des indicateurs'!J:K,2,FALSE)</f>
        <v>Liste complète</v>
      </c>
      <c r="D44" s="192"/>
      <c r="E44" s="139"/>
      <c r="F44" s="100"/>
      <c r="G44" s="100"/>
      <c r="H44" s="100"/>
      <c r="I44" s="100"/>
      <c r="J44" s="100"/>
      <c r="K44" s="140"/>
      <c r="L44" s="111">
        <f t="shared" si="0"/>
        <v>0</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row>
    <row r="45" spans="1:101" s="24" customFormat="1" ht="30" hidden="1" customHeight="1" x14ac:dyDescent="0.25">
      <c r="A45" s="57"/>
      <c r="B45" s="59" t="s">
        <v>49</v>
      </c>
      <c r="C45" s="210" t="str">
        <f>VLOOKUP(B45, 'Numéros des indicateurs'!J:K,2,FALSE)</f>
        <v>Liste complète</v>
      </c>
      <c r="D45" s="192"/>
      <c r="E45" s="139"/>
      <c r="F45" s="100"/>
      <c r="G45" s="100"/>
      <c r="H45" s="100"/>
      <c r="I45" s="100"/>
      <c r="J45" s="100"/>
      <c r="K45" s="140"/>
      <c r="L45" s="111">
        <f t="shared" si="0"/>
        <v>0</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row>
    <row r="46" spans="1:101" s="24" customFormat="1" ht="30.75" hidden="1" customHeight="1" x14ac:dyDescent="0.25">
      <c r="A46" s="57"/>
      <c r="B46" s="59" t="s">
        <v>49</v>
      </c>
      <c r="C46" s="210" t="str">
        <f>VLOOKUP(B46, 'Numéros des indicateurs'!J:K,2,FALSE)</f>
        <v>Liste complète</v>
      </c>
      <c r="D46" s="192"/>
      <c r="E46" s="139"/>
      <c r="F46" s="100"/>
      <c r="G46" s="100"/>
      <c r="H46" s="100"/>
      <c r="I46" s="100"/>
      <c r="J46" s="100"/>
      <c r="K46" s="140"/>
      <c r="L46" s="111">
        <f t="shared" si="0"/>
        <v>0</v>
      </c>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row>
    <row r="47" spans="1:101" s="24" customFormat="1" ht="24" hidden="1" customHeight="1" x14ac:dyDescent="0.25">
      <c r="A47" s="57"/>
      <c r="B47" s="207" t="s">
        <v>49</v>
      </c>
      <c r="C47" s="210" t="str">
        <f>VLOOKUP(B47, 'Numéros des indicateurs'!J:K,2,FALSE)</f>
        <v>Liste complète</v>
      </c>
      <c r="D47" s="192"/>
      <c r="E47" s="139"/>
      <c r="F47" s="100"/>
      <c r="G47" s="100"/>
      <c r="H47" s="100"/>
      <c r="I47" s="100"/>
      <c r="J47" s="100"/>
      <c r="K47" s="140"/>
      <c r="L47" s="111">
        <f t="shared" si="0"/>
        <v>0</v>
      </c>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row>
    <row r="48" spans="1:101" s="24" customFormat="1" ht="30.75" customHeight="1" x14ac:dyDescent="0.25">
      <c r="A48" s="57"/>
      <c r="B48" s="59" t="s">
        <v>49</v>
      </c>
      <c r="C48" s="59" t="s">
        <v>360</v>
      </c>
      <c r="D48" s="192"/>
      <c r="E48" s="139"/>
      <c r="F48" s="100"/>
      <c r="G48" s="100"/>
      <c r="H48" s="100"/>
      <c r="I48" s="100"/>
      <c r="J48" s="100"/>
      <c r="K48" s="140"/>
      <c r="L48" s="111">
        <f t="shared" si="0"/>
        <v>0</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row>
    <row r="49" spans="1:101" s="24" customFormat="1" ht="28.5" customHeight="1" x14ac:dyDescent="0.25">
      <c r="A49" s="57"/>
      <c r="B49" s="59" t="s">
        <v>49</v>
      </c>
      <c r="C49" s="59" t="s">
        <v>360</v>
      </c>
      <c r="D49" s="192"/>
      <c r="E49" s="139"/>
      <c r="F49" s="100"/>
      <c r="G49" s="100"/>
      <c r="H49" s="100"/>
      <c r="I49" s="100"/>
      <c r="J49" s="100"/>
      <c r="K49" s="140"/>
      <c r="L49" s="111">
        <f t="shared" si="0"/>
        <v>0</v>
      </c>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row>
    <row r="50" spans="1:101" s="24" customFormat="1" ht="28.5" customHeight="1" x14ac:dyDescent="0.25">
      <c r="A50" s="57"/>
      <c r="B50" s="59" t="s">
        <v>49</v>
      </c>
      <c r="C50" s="59" t="s">
        <v>360</v>
      </c>
      <c r="D50" s="192"/>
      <c r="E50" s="139"/>
      <c r="F50" s="100"/>
      <c r="G50" s="100"/>
      <c r="H50" s="100"/>
      <c r="I50" s="100"/>
      <c r="J50" s="100"/>
      <c r="K50" s="140"/>
      <c r="L50" s="111">
        <f t="shared" si="0"/>
        <v>0</v>
      </c>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row>
    <row r="51" spans="1:101" s="24" customFormat="1" ht="18" customHeight="1" thickBot="1" x14ac:dyDescent="0.3">
      <c r="A51" s="55"/>
      <c r="B51" s="65" t="s">
        <v>49</v>
      </c>
      <c r="C51" s="59" t="s">
        <v>360</v>
      </c>
      <c r="D51" s="193"/>
      <c r="E51" s="141"/>
      <c r="F51" s="101"/>
      <c r="G51" s="101"/>
      <c r="H51" s="101"/>
      <c r="I51" s="101"/>
      <c r="J51" s="101"/>
      <c r="K51" s="142"/>
      <c r="L51" s="112">
        <f t="shared" si="0"/>
        <v>0</v>
      </c>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row>
    <row r="52" spans="1:101" s="24" customFormat="1" ht="18" customHeight="1" x14ac:dyDescent="0.2">
      <c r="A52" s="18"/>
      <c r="B52" s="27"/>
      <c r="C52" s="27"/>
      <c r="D52" s="14"/>
      <c r="E52" s="13"/>
      <c r="F52" s="28"/>
      <c r="G52" s="28"/>
      <c r="H52" s="28"/>
      <c r="I52" s="28"/>
      <c r="J52" s="28"/>
      <c r="K52" s="28"/>
      <c r="L52" s="28"/>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row>
    <row r="53" spans="1:101" s="24" customFormat="1" ht="18" customHeight="1" x14ac:dyDescent="0.2">
      <c r="A53" s="18"/>
      <c r="B53" s="27"/>
      <c r="C53" s="27"/>
      <c r="D53" s="14"/>
      <c r="E53" s="13"/>
      <c r="F53" s="29"/>
      <c r="G53" s="29"/>
      <c r="H53" s="29"/>
      <c r="I53" s="29"/>
      <c r="J53" s="28"/>
      <c r="K53" s="28"/>
      <c r="L53" s="28"/>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row>
    <row r="54" spans="1:101" s="24" customFormat="1" ht="18" customHeight="1" x14ac:dyDescent="0.2">
      <c r="A54" s="18"/>
      <c r="B54" s="27"/>
      <c r="C54" s="27"/>
      <c r="D54" s="14"/>
      <c r="E54" s="13"/>
      <c r="F54" s="29"/>
      <c r="G54" s="29"/>
      <c r="H54" s="29"/>
      <c r="I54" s="29"/>
      <c r="J54" s="28"/>
      <c r="K54" s="28"/>
      <c r="L54" s="28"/>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row>
    <row r="55" spans="1:101" s="24" customFormat="1" ht="18" customHeight="1" x14ac:dyDescent="0.2">
      <c r="A55" s="18"/>
      <c r="B55" s="27"/>
      <c r="C55" s="27"/>
      <c r="D55" s="14"/>
      <c r="E55" s="13"/>
      <c r="F55" s="29"/>
      <c r="G55" s="29"/>
      <c r="H55" s="29"/>
      <c r="I55" s="29"/>
      <c r="J55" s="28"/>
      <c r="K55" s="28"/>
      <c r="L55" s="28"/>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row>
    <row r="56" spans="1:101" s="24" customFormat="1" ht="18" customHeight="1" x14ac:dyDescent="0.2">
      <c r="A56" s="18"/>
      <c r="B56" s="27"/>
      <c r="C56" s="27"/>
      <c r="D56" s="14"/>
      <c r="E56" s="13"/>
      <c r="F56" s="29"/>
      <c r="G56" s="29"/>
      <c r="H56" s="29"/>
      <c r="I56" s="29"/>
      <c r="J56" s="28"/>
      <c r="K56" s="28"/>
      <c r="L56" s="28"/>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row>
    <row r="57" spans="1:101" s="24" customFormat="1" ht="18" customHeight="1" x14ac:dyDescent="0.2">
      <c r="A57" s="18"/>
      <c r="B57" s="27"/>
      <c r="C57" s="27"/>
      <c r="D57" s="14"/>
      <c r="E57" s="13"/>
      <c r="F57" s="29"/>
      <c r="G57" s="29"/>
      <c r="H57" s="29"/>
      <c r="I57" s="29"/>
      <c r="J57" s="28"/>
      <c r="K57" s="28"/>
      <c r="L57" s="28"/>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5"/>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row>
    <row r="58" spans="1:101" ht="18" customHeight="1" x14ac:dyDescent="0.2">
      <c r="B58" s="27"/>
      <c r="C58" s="27"/>
      <c r="D58" s="14"/>
      <c r="E58" s="13"/>
      <c r="F58" s="29"/>
      <c r="G58" s="29"/>
      <c r="H58" s="29"/>
      <c r="I58" s="29"/>
      <c r="J58" s="28"/>
      <c r="K58" s="28"/>
      <c r="L58" s="28"/>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row>
    <row r="59" spans="1:101" ht="14.25" x14ac:dyDescent="0.2">
      <c r="B59" s="27"/>
      <c r="C59" s="27"/>
      <c r="D59" s="14"/>
      <c r="E59" s="13"/>
      <c r="F59" s="29"/>
      <c r="G59" s="29"/>
      <c r="H59" s="29"/>
      <c r="I59" s="29"/>
      <c r="J59" s="28"/>
      <c r="K59" s="28"/>
      <c r="L59" s="28"/>
      <c r="M59" s="23"/>
      <c r="N59" s="23"/>
      <c r="O59" s="23"/>
      <c r="P59" s="23"/>
      <c r="Q59" s="23"/>
      <c r="R59" s="23"/>
      <c r="S59" s="23"/>
      <c r="T59" s="23"/>
      <c r="U59" s="23"/>
      <c r="V59" s="23"/>
    </row>
    <row r="60" spans="1:101" ht="14.25" x14ac:dyDescent="0.2">
      <c r="B60" s="27"/>
      <c r="C60" s="27"/>
      <c r="D60" s="14"/>
      <c r="E60" s="13"/>
      <c r="F60" s="29"/>
      <c r="G60" s="29"/>
      <c r="H60" s="29"/>
      <c r="I60" s="29"/>
      <c r="J60" s="28"/>
      <c r="K60" s="28"/>
      <c r="L60" s="28"/>
      <c r="M60" s="23"/>
      <c r="N60" s="23"/>
      <c r="O60" s="23"/>
      <c r="P60" s="23"/>
      <c r="Q60" s="23"/>
      <c r="R60" s="23"/>
      <c r="S60" s="23"/>
      <c r="T60" s="23"/>
      <c r="U60" s="23"/>
      <c r="V60" s="23"/>
    </row>
    <row r="61" spans="1:101" ht="14.25" x14ac:dyDescent="0.2">
      <c r="B61" s="27"/>
      <c r="C61" s="27"/>
      <c r="D61" s="14"/>
      <c r="E61" s="13"/>
      <c r="F61" s="29"/>
      <c r="G61" s="29"/>
      <c r="H61" s="29"/>
      <c r="I61" s="29"/>
      <c r="J61" s="28"/>
      <c r="K61" s="28"/>
      <c r="L61" s="28"/>
      <c r="M61" s="23"/>
      <c r="N61" s="23"/>
      <c r="O61" s="23"/>
      <c r="P61" s="23"/>
      <c r="Q61" s="23"/>
      <c r="R61" s="23"/>
      <c r="S61" s="23"/>
      <c r="T61" s="23"/>
      <c r="U61" s="23"/>
      <c r="V61" s="23"/>
    </row>
    <row r="62" spans="1:101" ht="14.25" x14ac:dyDescent="0.2">
      <c r="B62" s="27"/>
      <c r="C62" s="27"/>
      <c r="D62" s="14"/>
      <c r="E62" s="13"/>
      <c r="F62" s="29"/>
      <c r="G62" s="29"/>
      <c r="H62" s="29"/>
      <c r="I62" s="29"/>
      <c r="J62" s="28"/>
      <c r="K62" s="28"/>
      <c r="L62" s="28"/>
      <c r="M62" s="23"/>
      <c r="N62" s="23"/>
      <c r="O62" s="23"/>
      <c r="P62" s="23"/>
      <c r="Q62" s="23"/>
      <c r="R62" s="23"/>
      <c r="S62" s="23"/>
      <c r="T62" s="23"/>
      <c r="U62" s="23"/>
      <c r="V62" s="23"/>
    </row>
    <row r="63" spans="1:101" ht="14.25" x14ac:dyDescent="0.2">
      <c r="B63" s="27"/>
      <c r="C63" s="27"/>
      <c r="D63" s="14"/>
      <c r="E63" s="13"/>
      <c r="F63" s="29"/>
      <c r="G63" s="29"/>
      <c r="H63" s="29"/>
      <c r="I63" s="29"/>
      <c r="J63" s="28"/>
      <c r="K63" s="28"/>
      <c r="L63" s="28"/>
      <c r="M63" s="23"/>
      <c r="N63" s="23"/>
      <c r="O63" s="23"/>
      <c r="P63" s="23"/>
      <c r="Q63" s="23"/>
      <c r="R63" s="23"/>
      <c r="S63" s="23"/>
      <c r="T63" s="23"/>
      <c r="U63" s="23"/>
      <c r="V63" s="23"/>
    </row>
    <row r="64" spans="1:101" ht="14.25" x14ac:dyDescent="0.2">
      <c r="B64" s="27"/>
      <c r="C64" s="27"/>
      <c r="D64" s="14"/>
      <c r="E64" s="13"/>
      <c r="F64" s="29"/>
      <c r="G64" s="29"/>
      <c r="H64" s="29"/>
      <c r="I64" s="29"/>
      <c r="J64" s="28"/>
      <c r="K64" s="28"/>
      <c r="L64" s="28"/>
      <c r="M64" s="23"/>
      <c r="N64" s="23"/>
      <c r="O64" s="23"/>
      <c r="P64" s="23"/>
      <c r="Q64" s="23"/>
      <c r="R64" s="23"/>
      <c r="S64" s="23"/>
      <c r="T64" s="23"/>
      <c r="U64" s="23"/>
      <c r="V64" s="23"/>
    </row>
    <row r="65" spans="2:22" ht="14.25" x14ac:dyDescent="0.2">
      <c r="B65" s="27"/>
      <c r="C65" s="27"/>
      <c r="D65" s="14"/>
      <c r="E65" s="13"/>
      <c r="F65" s="29"/>
      <c r="G65" s="29"/>
      <c r="H65" s="29"/>
      <c r="I65" s="29"/>
      <c r="J65" s="28"/>
      <c r="K65" s="28"/>
      <c r="L65" s="28"/>
      <c r="M65" s="23"/>
      <c r="N65" s="23"/>
      <c r="O65" s="23"/>
      <c r="P65" s="23"/>
      <c r="Q65" s="23"/>
      <c r="R65" s="23"/>
      <c r="S65" s="23"/>
      <c r="T65" s="23"/>
      <c r="U65" s="23"/>
      <c r="V65" s="23"/>
    </row>
    <row r="66" spans="2:22" ht="14.25" x14ac:dyDescent="0.2">
      <c r="B66" s="30"/>
      <c r="C66" s="30"/>
      <c r="D66" s="14"/>
      <c r="E66" s="13"/>
      <c r="F66" s="29"/>
      <c r="G66" s="29"/>
      <c r="H66" s="29"/>
      <c r="I66" s="29"/>
      <c r="J66" s="28"/>
      <c r="K66" s="28"/>
      <c r="L66" s="28"/>
      <c r="M66" s="23"/>
      <c r="N66" s="23"/>
      <c r="O66" s="23"/>
      <c r="P66" s="23"/>
      <c r="Q66" s="23"/>
      <c r="R66" s="23"/>
      <c r="S66" s="23"/>
      <c r="T66" s="23"/>
      <c r="U66" s="23"/>
      <c r="V66" s="23"/>
    </row>
    <row r="67" spans="2:22" ht="14.25" x14ac:dyDescent="0.2">
      <c r="B67" s="30"/>
      <c r="C67" s="30"/>
      <c r="D67" s="14"/>
      <c r="E67" s="13"/>
      <c r="F67" s="29"/>
      <c r="G67" s="29"/>
      <c r="H67" s="29"/>
      <c r="I67" s="29"/>
      <c r="J67" s="28"/>
      <c r="K67" s="28"/>
      <c r="L67" s="28"/>
      <c r="M67" s="23"/>
      <c r="N67" s="23"/>
      <c r="O67" s="23"/>
      <c r="P67" s="23"/>
      <c r="Q67" s="23"/>
      <c r="R67" s="23"/>
      <c r="S67" s="23"/>
      <c r="T67" s="23"/>
      <c r="U67" s="23"/>
      <c r="V67" s="23"/>
    </row>
    <row r="68" spans="2:22" ht="14.25" x14ac:dyDescent="0.2">
      <c r="B68" s="30"/>
      <c r="C68" s="30"/>
      <c r="D68" s="14"/>
      <c r="E68" s="13"/>
      <c r="F68" s="29"/>
      <c r="G68" s="29"/>
      <c r="H68" s="29"/>
      <c r="I68" s="29"/>
      <c r="J68" s="28"/>
      <c r="K68" s="28"/>
      <c r="L68" s="28"/>
      <c r="M68" s="23"/>
      <c r="N68" s="23"/>
      <c r="O68" s="23"/>
      <c r="P68" s="23"/>
      <c r="Q68" s="23"/>
      <c r="R68" s="23"/>
      <c r="S68" s="23"/>
      <c r="T68" s="23"/>
      <c r="U68" s="23"/>
      <c r="V68" s="23"/>
    </row>
    <row r="69" spans="2:22" ht="14.25" x14ac:dyDescent="0.2">
      <c r="B69" s="30"/>
      <c r="C69" s="30"/>
      <c r="D69" s="14"/>
      <c r="E69" s="13"/>
      <c r="F69" s="29"/>
      <c r="G69" s="29"/>
      <c r="H69" s="29"/>
      <c r="I69" s="29"/>
      <c r="J69" s="28"/>
      <c r="K69" s="28"/>
      <c r="L69" s="28"/>
      <c r="M69" s="23"/>
      <c r="N69" s="23"/>
      <c r="O69" s="23"/>
      <c r="P69" s="23"/>
      <c r="Q69" s="23"/>
      <c r="R69" s="23"/>
      <c r="S69" s="23"/>
      <c r="T69" s="23"/>
      <c r="U69" s="23"/>
      <c r="V69" s="23"/>
    </row>
    <row r="70" spans="2:22" ht="14.25" x14ac:dyDescent="0.2">
      <c r="B70" s="30"/>
      <c r="C70" s="30"/>
      <c r="D70" s="14"/>
      <c r="E70" s="13"/>
      <c r="F70" s="29"/>
      <c r="G70" s="29"/>
      <c r="H70" s="29"/>
      <c r="I70" s="29"/>
      <c r="J70" s="28"/>
      <c r="K70" s="28"/>
      <c r="L70" s="28"/>
      <c r="M70" s="23"/>
      <c r="N70" s="23"/>
      <c r="O70" s="23"/>
      <c r="P70" s="23"/>
      <c r="Q70" s="23"/>
      <c r="R70" s="23"/>
      <c r="S70" s="23"/>
      <c r="T70" s="23"/>
      <c r="U70" s="23"/>
      <c r="V70" s="23"/>
    </row>
    <row r="71" spans="2:22" ht="14.25" x14ac:dyDescent="0.2">
      <c r="B71" s="30"/>
      <c r="C71" s="30"/>
      <c r="D71" s="14"/>
      <c r="E71" s="13"/>
      <c r="F71" s="29"/>
      <c r="G71" s="29"/>
      <c r="H71" s="29"/>
      <c r="I71" s="29"/>
      <c r="J71" s="28"/>
      <c r="K71" s="28"/>
      <c r="L71" s="28"/>
      <c r="M71" s="23"/>
      <c r="N71" s="23"/>
      <c r="O71" s="23"/>
      <c r="P71" s="23"/>
      <c r="Q71" s="23"/>
      <c r="R71" s="23"/>
      <c r="S71" s="23"/>
      <c r="T71" s="23"/>
      <c r="U71" s="23"/>
      <c r="V71" s="23"/>
    </row>
    <row r="72" spans="2:22" ht="14.25" x14ac:dyDescent="0.2">
      <c r="B72" s="30"/>
      <c r="C72" s="30"/>
      <c r="D72" s="14"/>
      <c r="E72" s="13"/>
      <c r="F72" s="29"/>
      <c r="G72" s="29"/>
      <c r="H72" s="29"/>
      <c r="I72" s="29"/>
      <c r="J72" s="28"/>
      <c r="K72" s="28"/>
      <c r="L72" s="28"/>
      <c r="M72" s="23"/>
      <c r="N72" s="23"/>
      <c r="O72" s="23"/>
      <c r="P72" s="23"/>
      <c r="Q72" s="23"/>
      <c r="R72" s="23"/>
      <c r="S72" s="23"/>
      <c r="T72" s="23"/>
      <c r="U72" s="23"/>
      <c r="V72" s="23"/>
    </row>
    <row r="73" spans="2:22" ht="14.25" x14ac:dyDescent="0.2">
      <c r="B73" s="30"/>
      <c r="C73" s="30"/>
      <c r="D73" s="14"/>
      <c r="E73" s="13"/>
      <c r="F73" s="29"/>
      <c r="G73" s="29"/>
      <c r="H73" s="29"/>
      <c r="I73" s="29"/>
      <c r="J73" s="28"/>
      <c r="K73" s="28"/>
      <c r="L73" s="28"/>
      <c r="M73" s="23"/>
      <c r="N73" s="23"/>
      <c r="O73" s="23"/>
      <c r="P73" s="23"/>
      <c r="Q73" s="23"/>
      <c r="R73" s="23"/>
      <c r="S73" s="23"/>
      <c r="T73" s="23"/>
      <c r="U73" s="23"/>
      <c r="V73" s="23"/>
    </row>
    <row r="74" spans="2:22" ht="14.25" x14ac:dyDescent="0.2">
      <c r="B74" s="30"/>
      <c r="C74" s="30"/>
      <c r="D74" s="14"/>
      <c r="E74" s="13"/>
      <c r="F74" s="29"/>
      <c r="G74" s="29"/>
      <c r="H74" s="29"/>
      <c r="I74" s="29"/>
      <c r="J74" s="28"/>
      <c r="K74" s="28"/>
      <c r="L74" s="28"/>
      <c r="M74" s="23"/>
      <c r="N74" s="23"/>
      <c r="O74" s="23"/>
      <c r="P74" s="23"/>
      <c r="Q74" s="23"/>
      <c r="R74" s="23"/>
      <c r="S74" s="23"/>
      <c r="T74" s="23"/>
      <c r="U74" s="23"/>
      <c r="V74" s="23"/>
    </row>
    <row r="75" spans="2:22" ht="14.25" x14ac:dyDescent="0.2">
      <c r="B75" s="30"/>
      <c r="C75" s="30"/>
      <c r="D75" s="14"/>
      <c r="E75" s="13"/>
      <c r="F75" s="29"/>
      <c r="G75" s="29"/>
      <c r="H75" s="29"/>
      <c r="I75" s="29"/>
      <c r="J75" s="28"/>
      <c r="K75" s="28"/>
      <c r="L75" s="28"/>
      <c r="M75" s="23"/>
      <c r="N75" s="23"/>
      <c r="O75" s="23"/>
      <c r="P75" s="23"/>
      <c r="Q75" s="23"/>
      <c r="R75" s="23"/>
      <c r="S75" s="23"/>
      <c r="T75" s="23"/>
      <c r="U75" s="23"/>
      <c r="V75" s="23"/>
    </row>
    <row r="76" spans="2:22" ht="14.25" x14ac:dyDescent="0.2">
      <c r="B76" s="30"/>
      <c r="C76" s="30"/>
      <c r="D76" s="14"/>
      <c r="E76" s="13"/>
      <c r="F76" s="29"/>
      <c r="G76" s="29"/>
      <c r="H76" s="29"/>
      <c r="I76" s="29"/>
      <c r="J76" s="28"/>
      <c r="K76" s="28"/>
      <c r="L76" s="28"/>
      <c r="M76" s="23"/>
      <c r="N76" s="23"/>
      <c r="O76" s="23"/>
      <c r="P76" s="23"/>
      <c r="Q76" s="23"/>
      <c r="R76" s="23"/>
      <c r="S76" s="23"/>
      <c r="T76" s="23"/>
      <c r="U76" s="23"/>
      <c r="V76" s="23"/>
    </row>
    <row r="77" spans="2:22" ht="14.25" x14ac:dyDescent="0.2">
      <c r="B77" s="30"/>
      <c r="C77" s="30"/>
      <c r="D77" s="14"/>
      <c r="E77" s="13"/>
      <c r="F77" s="29"/>
      <c r="G77" s="29"/>
      <c r="H77" s="29"/>
      <c r="I77" s="29"/>
      <c r="J77" s="28"/>
      <c r="K77" s="28"/>
      <c r="L77" s="28"/>
      <c r="M77" s="23"/>
      <c r="N77" s="23"/>
      <c r="O77" s="23"/>
      <c r="P77" s="23"/>
      <c r="Q77" s="23"/>
      <c r="R77" s="23"/>
      <c r="S77" s="23"/>
      <c r="T77" s="23"/>
      <c r="U77" s="23"/>
      <c r="V77" s="23"/>
    </row>
    <row r="78" spans="2:22" ht="14.25" x14ac:dyDescent="0.2">
      <c r="B78" s="30"/>
      <c r="C78" s="30"/>
      <c r="D78" s="14"/>
      <c r="E78" s="13"/>
      <c r="F78" s="29"/>
      <c r="G78" s="29"/>
      <c r="H78" s="29"/>
      <c r="I78" s="29"/>
      <c r="J78" s="28"/>
      <c r="K78" s="28"/>
      <c r="L78" s="28"/>
      <c r="M78" s="23"/>
      <c r="N78" s="23"/>
      <c r="O78" s="23"/>
      <c r="P78" s="23"/>
      <c r="Q78" s="23"/>
      <c r="R78" s="23"/>
      <c r="S78" s="23"/>
      <c r="T78" s="23"/>
      <c r="U78" s="23"/>
      <c r="V78" s="23"/>
    </row>
    <row r="79" spans="2:22" ht="14.25" x14ac:dyDescent="0.2">
      <c r="B79" s="30"/>
      <c r="C79" s="30"/>
      <c r="D79" s="14"/>
      <c r="E79" s="13"/>
      <c r="F79" s="31"/>
      <c r="G79" s="31"/>
      <c r="H79" s="31"/>
      <c r="I79" s="31"/>
      <c r="J79" s="23"/>
      <c r="K79" s="23"/>
      <c r="L79" s="23"/>
      <c r="M79" s="23"/>
      <c r="N79" s="23"/>
      <c r="O79" s="23"/>
      <c r="P79" s="23"/>
      <c r="Q79" s="23"/>
      <c r="R79" s="23"/>
      <c r="S79" s="23"/>
      <c r="T79" s="23"/>
      <c r="U79" s="23"/>
      <c r="V79" s="23"/>
    </row>
    <row r="80" spans="2:22" ht="14.25" x14ac:dyDescent="0.2">
      <c r="B80" s="32"/>
      <c r="C80" s="32"/>
      <c r="D80" s="14"/>
      <c r="E80" s="13"/>
      <c r="F80" s="31"/>
      <c r="G80" s="31"/>
      <c r="H80" s="31"/>
      <c r="I80" s="31"/>
      <c r="J80" s="23"/>
      <c r="K80" s="23"/>
      <c r="L80" s="23"/>
      <c r="M80" s="23"/>
      <c r="N80" s="23"/>
      <c r="O80" s="23"/>
      <c r="P80" s="23"/>
      <c r="Q80" s="23"/>
      <c r="R80" s="23"/>
      <c r="S80" s="23"/>
      <c r="T80" s="23"/>
      <c r="U80" s="23"/>
      <c r="V80" s="23"/>
    </row>
    <row r="81" spans="2:22" ht="14.25" x14ac:dyDescent="0.2">
      <c r="B81" s="27"/>
      <c r="C81" s="27"/>
      <c r="D81" s="14"/>
      <c r="E81" s="13"/>
      <c r="F81" s="31"/>
      <c r="G81" s="31"/>
      <c r="H81" s="31"/>
      <c r="I81" s="31"/>
      <c r="J81" s="23"/>
      <c r="K81" s="23"/>
      <c r="L81" s="23"/>
      <c r="M81" s="23"/>
      <c r="N81" s="23"/>
      <c r="O81" s="23"/>
      <c r="P81" s="23"/>
      <c r="Q81" s="23"/>
      <c r="R81" s="23"/>
      <c r="S81" s="23"/>
      <c r="T81" s="23"/>
      <c r="U81" s="23"/>
      <c r="V81" s="23"/>
    </row>
    <row r="82" spans="2:22" ht="14.25" x14ac:dyDescent="0.2">
      <c r="B82" s="30"/>
      <c r="C82" s="30"/>
      <c r="D82" s="14"/>
      <c r="E82" s="13"/>
      <c r="F82" s="31"/>
      <c r="G82" s="31"/>
      <c r="H82" s="31"/>
      <c r="I82" s="31"/>
      <c r="J82" s="23"/>
      <c r="K82" s="23"/>
      <c r="L82" s="23"/>
      <c r="M82" s="23"/>
      <c r="N82" s="23"/>
      <c r="O82" s="23"/>
      <c r="P82" s="23"/>
      <c r="Q82" s="23"/>
      <c r="R82" s="23"/>
      <c r="S82" s="23"/>
      <c r="T82" s="23"/>
      <c r="U82" s="23"/>
      <c r="V82" s="23"/>
    </row>
    <row r="83" spans="2:22" ht="14.25" x14ac:dyDescent="0.2">
      <c r="B83" s="27"/>
      <c r="C83" s="27"/>
      <c r="D83" s="14"/>
      <c r="E83" s="13"/>
      <c r="F83" s="31"/>
      <c r="G83" s="31"/>
      <c r="H83" s="31"/>
      <c r="I83" s="31"/>
      <c r="J83" s="23"/>
      <c r="K83" s="23"/>
      <c r="L83" s="23"/>
      <c r="M83" s="23"/>
      <c r="N83" s="23"/>
      <c r="O83" s="23"/>
      <c r="P83" s="23"/>
      <c r="Q83" s="23"/>
      <c r="R83" s="23"/>
      <c r="S83" s="23"/>
      <c r="T83" s="23"/>
      <c r="U83" s="23"/>
      <c r="V83" s="23"/>
    </row>
    <row r="84" spans="2:22" ht="14.25" x14ac:dyDescent="0.2">
      <c r="B84" s="30"/>
      <c r="C84" s="30"/>
      <c r="D84" s="14"/>
      <c r="E84" s="13"/>
      <c r="F84" s="31"/>
      <c r="G84" s="31"/>
      <c r="H84" s="31"/>
      <c r="I84" s="31"/>
      <c r="J84" s="23"/>
      <c r="K84" s="23"/>
      <c r="L84" s="23"/>
      <c r="M84" s="23"/>
      <c r="N84" s="23"/>
      <c r="O84" s="23"/>
      <c r="P84" s="23"/>
      <c r="Q84" s="23"/>
      <c r="R84" s="23"/>
      <c r="S84" s="23"/>
      <c r="T84" s="23"/>
      <c r="U84" s="23"/>
      <c r="V84" s="23"/>
    </row>
    <row r="85" spans="2:22" ht="14.25" x14ac:dyDescent="0.2">
      <c r="B85" s="30"/>
      <c r="C85" s="30"/>
      <c r="D85" s="14"/>
      <c r="E85" s="13"/>
      <c r="F85" s="31"/>
      <c r="G85" s="31"/>
      <c r="H85" s="31"/>
      <c r="I85" s="31"/>
      <c r="J85" s="23"/>
      <c r="K85" s="23"/>
      <c r="L85" s="23"/>
      <c r="M85" s="23"/>
      <c r="N85" s="23"/>
      <c r="O85" s="23"/>
      <c r="P85" s="23"/>
      <c r="Q85" s="23"/>
      <c r="R85" s="23"/>
      <c r="S85" s="23"/>
      <c r="T85" s="23"/>
      <c r="U85" s="23"/>
      <c r="V85" s="23"/>
    </row>
    <row r="86" spans="2:22" ht="14.25" x14ac:dyDescent="0.2">
      <c r="B86" s="32"/>
      <c r="C86" s="32"/>
      <c r="D86" s="14"/>
      <c r="E86" s="13"/>
      <c r="F86" s="31"/>
      <c r="G86" s="31"/>
      <c r="H86" s="31"/>
      <c r="I86" s="31"/>
      <c r="J86" s="23"/>
      <c r="K86" s="23"/>
      <c r="L86" s="23"/>
      <c r="M86" s="23"/>
      <c r="N86" s="23"/>
      <c r="O86" s="23"/>
      <c r="P86" s="23"/>
      <c r="Q86" s="23"/>
      <c r="R86" s="23"/>
      <c r="S86" s="23"/>
      <c r="T86" s="23"/>
      <c r="U86" s="23"/>
      <c r="V86" s="23"/>
    </row>
    <row r="87" spans="2:22" ht="14.25" x14ac:dyDescent="0.2">
      <c r="B87" s="30"/>
      <c r="C87" s="30"/>
      <c r="D87" s="14"/>
      <c r="E87" s="13"/>
      <c r="F87" s="31"/>
      <c r="G87" s="31"/>
      <c r="H87" s="31"/>
      <c r="I87" s="31"/>
      <c r="J87" s="23"/>
      <c r="K87" s="23"/>
      <c r="L87" s="23"/>
      <c r="M87" s="23"/>
      <c r="N87" s="23"/>
      <c r="O87" s="23"/>
      <c r="P87" s="23"/>
      <c r="Q87" s="23"/>
      <c r="R87" s="23"/>
      <c r="S87" s="23"/>
      <c r="T87" s="23"/>
      <c r="U87" s="23"/>
      <c r="V87" s="23"/>
    </row>
    <row r="88" spans="2:22" ht="14.25" x14ac:dyDescent="0.2">
      <c r="B88" s="32"/>
      <c r="C88" s="32"/>
      <c r="D88" s="14"/>
      <c r="E88" s="13"/>
      <c r="F88" s="31"/>
      <c r="G88" s="31"/>
      <c r="H88" s="31"/>
      <c r="I88" s="31"/>
      <c r="J88" s="23"/>
      <c r="K88" s="23"/>
      <c r="L88" s="23"/>
      <c r="M88" s="23"/>
      <c r="N88" s="23"/>
      <c r="O88" s="23"/>
      <c r="P88" s="23"/>
      <c r="Q88" s="23"/>
      <c r="R88" s="23"/>
      <c r="S88" s="23"/>
      <c r="T88" s="23"/>
      <c r="U88" s="23"/>
      <c r="V88" s="23"/>
    </row>
    <row r="89" spans="2:22" ht="14.25" x14ac:dyDescent="0.2">
      <c r="B89" s="30"/>
      <c r="C89" s="30"/>
      <c r="D89" s="14"/>
      <c r="E89" s="13"/>
      <c r="F89" s="31"/>
      <c r="G89" s="31"/>
      <c r="H89" s="31"/>
      <c r="I89" s="31"/>
      <c r="J89" s="23"/>
      <c r="K89" s="23"/>
      <c r="L89" s="23"/>
      <c r="M89" s="23"/>
      <c r="N89" s="23"/>
      <c r="O89" s="23"/>
      <c r="P89" s="23"/>
      <c r="Q89" s="23"/>
      <c r="R89" s="23"/>
      <c r="S89" s="23"/>
      <c r="T89" s="23"/>
      <c r="U89" s="23"/>
      <c r="V89" s="23"/>
    </row>
    <row r="90" spans="2:22" ht="14.25" x14ac:dyDescent="0.2">
      <c r="B90" s="30"/>
      <c r="C90" s="30"/>
      <c r="D90" s="14"/>
      <c r="E90" s="13"/>
      <c r="F90" s="31"/>
      <c r="G90" s="31"/>
      <c r="H90" s="31"/>
      <c r="I90" s="31"/>
      <c r="J90" s="23"/>
      <c r="K90" s="23"/>
      <c r="L90" s="23"/>
      <c r="M90" s="23"/>
      <c r="N90" s="23"/>
      <c r="O90" s="23"/>
      <c r="P90" s="23"/>
      <c r="Q90" s="23"/>
      <c r="R90" s="23"/>
      <c r="S90" s="23"/>
      <c r="T90" s="23"/>
      <c r="U90" s="23"/>
      <c r="V90" s="23"/>
    </row>
    <row r="91" spans="2:22" ht="14.25" x14ac:dyDescent="0.2">
      <c r="B91" s="30"/>
      <c r="C91" s="30"/>
      <c r="D91" s="14"/>
      <c r="E91" s="13"/>
      <c r="F91" s="31"/>
      <c r="G91" s="31"/>
      <c r="H91" s="31"/>
      <c r="I91" s="31"/>
      <c r="J91" s="23"/>
      <c r="K91" s="23"/>
      <c r="L91" s="23"/>
      <c r="M91" s="23"/>
      <c r="N91" s="23"/>
      <c r="O91" s="23"/>
      <c r="P91" s="23"/>
      <c r="Q91" s="23"/>
      <c r="R91" s="23"/>
      <c r="S91" s="23"/>
      <c r="T91" s="23"/>
      <c r="U91" s="23"/>
      <c r="V91" s="23"/>
    </row>
    <row r="92" spans="2:22" ht="14.25" x14ac:dyDescent="0.2">
      <c r="B92" s="30"/>
      <c r="C92" s="30"/>
      <c r="D92" s="14"/>
      <c r="E92" s="13"/>
      <c r="F92" s="31"/>
      <c r="G92" s="31"/>
      <c r="H92" s="31"/>
      <c r="I92" s="31"/>
      <c r="J92" s="23"/>
      <c r="K92" s="23"/>
      <c r="L92" s="23"/>
      <c r="M92" s="23"/>
      <c r="N92" s="23"/>
      <c r="O92" s="23"/>
      <c r="P92" s="23"/>
      <c r="Q92" s="23"/>
      <c r="R92" s="23"/>
      <c r="S92" s="23"/>
      <c r="T92" s="23"/>
      <c r="U92" s="23"/>
      <c r="V92" s="23"/>
    </row>
    <row r="93" spans="2:22" ht="14.25" x14ac:dyDescent="0.2">
      <c r="B93" s="30"/>
      <c r="C93" s="30"/>
      <c r="D93" s="14"/>
      <c r="E93" s="13"/>
      <c r="F93" s="31"/>
      <c r="G93" s="31"/>
      <c r="H93" s="31"/>
      <c r="I93" s="31"/>
      <c r="J93" s="23"/>
      <c r="K93" s="23"/>
      <c r="L93" s="23"/>
      <c r="M93" s="23"/>
      <c r="N93" s="23"/>
      <c r="O93" s="23"/>
      <c r="P93" s="23"/>
      <c r="Q93" s="23"/>
      <c r="R93" s="23"/>
      <c r="S93" s="23"/>
      <c r="T93" s="23"/>
      <c r="U93" s="23"/>
      <c r="V93" s="23"/>
    </row>
    <row r="94" spans="2:22" ht="14.25" x14ac:dyDescent="0.2">
      <c r="B94" s="30"/>
      <c r="C94" s="30"/>
      <c r="D94" s="14"/>
      <c r="E94" s="13"/>
      <c r="F94" s="31"/>
      <c r="G94" s="31"/>
      <c r="H94" s="31"/>
      <c r="I94" s="31"/>
      <c r="J94" s="23"/>
      <c r="K94" s="23"/>
      <c r="L94" s="23"/>
      <c r="M94" s="23"/>
      <c r="N94" s="23"/>
      <c r="O94" s="23"/>
      <c r="P94" s="23"/>
      <c r="Q94" s="23"/>
      <c r="R94" s="23"/>
      <c r="S94" s="23"/>
      <c r="T94" s="23"/>
      <c r="U94" s="23"/>
      <c r="V94" s="23"/>
    </row>
    <row r="95" spans="2:22" ht="14.25" x14ac:dyDescent="0.2">
      <c r="B95" s="30"/>
      <c r="C95" s="30"/>
      <c r="D95" s="14"/>
      <c r="E95" s="13"/>
      <c r="F95" s="31"/>
      <c r="G95" s="31"/>
      <c r="H95" s="31"/>
      <c r="I95" s="31"/>
      <c r="J95" s="23"/>
      <c r="K95" s="23"/>
      <c r="L95" s="23"/>
      <c r="M95" s="23"/>
      <c r="N95" s="23"/>
      <c r="O95" s="23"/>
      <c r="P95" s="23"/>
      <c r="Q95" s="23"/>
      <c r="R95" s="23"/>
      <c r="S95" s="23"/>
      <c r="T95" s="23"/>
      <c r="U95" s="23"/>
      <c r="V95" s="23"/>
    </row>
    <row r="96" spans="2:22" ht="14.25" x14ac:dyDescent="0.2">
      <c r="B96" s="30"/>
      <c r="C96" s="30"/>
      <c r="D96" s="14"/>
      <c r="E96" s="13"/>
      <c r="F96" s="31"/>
      <c r="G96" s="31"/>
      <c r="H96" s="31"/>
      <c r="I96" s="31"/>
      <c r="J96" s="23"/>
      <c r="K96" s="23"/>
      <c r="L96" s="23"/>
      <c r="M96" s="23"/>
      <c r="N96" s="23"/>
      <c r="O96" s="23"/>
      <c r="P96" s="23"/>
      <c r="Q96" s="23"/>
      <c r="R96" s="23"/>
      <c r="S96" s="23"/>
      <c r="T96" s="23"/>
      <c r="U96" s="23"/>
      <c r="V96" s="23"/>
    </row>
    <row r="97" spans="2:22" ht="14.25" x14ac:dyDescent="0.2">
      <c r="B97" s="30"/>
      <c r="C97" s="30"/>
      <c r="D97" s="14"/>
      <c r="E97" s="13"/>
      <c r="F97" s="31"/>
      <c r="G97" s="31"/>
      <c r="H97" s="31"/>
      <c r="I97" s="31"/>
      <c r="J97" s="23"/>
      <c r="K97" s="23"/>
      <c r="L97" s="23"/>
      <c r="M97" s="23"/>
      <c r="N97" s="23"/>
      <c r="O97" s="23"/>
      <c r="P97" s="23"/>
      <c r="Q97" s="23"/>
      <c r="R97" s="23"/>
      <c r="S97" s="23"/>
      <c r="T97" s="23"/>
      <c r="U97" s="23"/>
      <c r="V97" s="23"/>
    </row>
    <row r="98" spans="2:22" ht="14.25" x14ac:dyDescent="0.2">
      <c r="B98" s="30"/>
      <c r="C98" s="30"/>
      <c r="D98" s="14"/>
      <c r="E98" s="13"/>
      <c r="F98" s="31"/>
      <c r="G98" s="31"/>
      <c r="H98" s="31"/>
      <c r="I98" s="31"/>
      <c r="J98" s="23"/>
      <c r="K98" s="23"/>
      <c r="L98" s="23"/>
      <c r="M98" s="23"/>
      <c r="N98" s="23"/>
      <c r="O98" s="23"/>
      <c r="P98" s="23"/>
      <c r="Q98" s="23"/>
      <c r="R98" s="23"/>
      <c r="S98" s="23"/>
      <c r="T98" s="23"/>
      <c r="U98" s="23"/>
      <c r="V98" s="23"/>
    </row>
    <row r="99" spans="2:22" ht="14.25" x14ac:dyDescent="0.2">
      <c r="B99" s="33"/>
      <c r="C99" s="33"/>
      <c r="D99" s="14"/>
      <c r="E99" s="13"/>
      <c r="F99" s="31"/>
      <c r="G99" s="31"/>
      <c r="H99" s="31"/>
      <c r="I99" s="31"/>
      <c r="J99" s="23"/>
      <c r="K99" s="23"/>
      <c r="L99" s="23"/>
      <c r="M99" s="23"/>
      <c r="N99" s="23"/>
      <c r="O99" s="23"/>
      <c r="P99" s="23"/>
      <c r="Q99" s="23"/>
      <c r="R99" s="23"/>
      <c r="S99" s="23"/>
      <c r="T99" s="23"/>
      <c r="U99" s="23"/>
      <c r="V99" s="23"/>
    </row>
    <row r="100" spans="2:22" ht="14.25" x14ac:dyDescent="0.2">
      <c r="B100" s="30"/>
      <c r="C100" s="30"/>
      <c r="D100" s="14"/>
      <c r="E100" s="13"/>
      <c r="F100" s="31"/>
      <c r="G100" s="31"/>
      <c r="H100" s="31"/>
      <c r="I100" s="31"/>
      <c r="J100" s="23"/>
      <c r="K100" s="23"/>
      <c r="L100" s="23"/>
      <c r="M100" s="23"/>
      <c r="N100" s="23"/>
      <c r="O100" s="23"/>
      <c r="P100" s="23"/>
      <c r="Q100" s="23"/>
      <c r="R100" s="23"/>
      <c r="S100" s="23"/>
      <c r="T100" s="23"/>
      <c r="U100" s="23"/>
      <c r="V100" s="23"/>
    </row>
    <row r="101" spans="2:22" ht="14.25" x14ac:dyDescent="0.2">
      <c r="B101" s="30"/>
      <c r="C101" s="30"/>
      <c r="D101" s="14"/>
      <c r="E101" s="13"/>
      <c r="F101" s="31"/>
      <c r="G101" s="31"/>
      <c r="H101" s="31"/>
      <c r="I101" s="31"/>
      <c r="J101" s="23"/>
      <c r="K101" s="23"/>
      <c r="L101" s="23"/>
      <c r="M101" s="23"/>
      <c r="N101" s="23"/>
      <c r="O101" s="23"/>
      <c r="P101" s="23"/>
      <c r="Q101" s="23"/>
      <c r="R101" s="23"/>
      <c r="S101" s="23"/>
      <c r="T101" s="23"/>
      <c r="U101" s="23"/>
      <c r="V101" s="23"/>
    </row>
    <row r="102" spans="2:22" ht="14.25" x14ac:dyDescent="0.2">
      <c r="B102" s="30"/>
      <c r="C102" s="30"/>
      <c r="D102" s="14"/>
      <c r="E102" s="13"/>
      <c r="F102" s="31"/>
      <c r="G102" s="31"/>
      <c r="H102" s="31"/>
      <c r="I102" s="31"/>
      <c r="J102" s="23"/>
      <c r="K102" s="23"/>
      <c r="L102" s="23"/>
      <c r="M102" s="23"/>
      <c r="N102" s="23"/>
      <c r="O102" s="23"/>
      <c r="P102" s="23"/>
      <c r="Q102" s="23"/>
      <c r="R102" s="23"/>
      <c r="S102" s="23"/>
      <c r="T102" s="23"/>
      <c r="U102" s="23"/>
      <c r="V102" s="23"/>
    </row>
    <row r="103" spans="2:22" ht="14.25" x14ac:dyDescent="0.2">
      <c r="B103" s="30"/>
      <c r="C103" s="30"/>
      <c r="D103" s="14"/>
      <c r="E103" s="13"/>
      <c r="F103" s="31"/>
      <c r="G103" s="31"/>
      <c r="H103" s="31"/>
      <c r="I103" s="31"/>
      <c r="J103" s="23"/>
      <c r="K103" s="23"/>
      <c r="L103" s="23"/>
      <c r="M103" s="23"/>
      <c r="N103" s="23"/>
      <c r="O103" s="23"/>
      <c r="P103" s="23"/>
      <c r="Q103" s="23"/>
      <c r="R103" s="23"/>
      <c r="S103" s="23"/>
      <c r="T103" s="23"/>
      <c r="U103" s="23"/>
      <c r="V103" s="23"/>
    </row>
    <row r="104" spans="2:22" ht="14.25" x14ac:dyDescent="0.2">
      <c r="B104" s="30"/>
      <c r="C104" s="30"/>
      <c r="D104" s="14"/>
      <c r="E104" s="13"/>
      <c r="F104" s="31"/>
      <c r="G104" s="31"/>
      <c r="H104" s="31"/>
      <c r="I104" s="31"/>
      <c r="J104" s="23"/>
      <c r="K104" s="23"/>
      <c r="L104" s="23"/>
      <c r="M104" s="23"/>
      <c r="N104" s="23"/>
      <c r="O104" s="23"/>
      <c r="P104" s="23"/>
      <c r="Q104" s="23"/>
      <c r="R104" s="23"/>
      <c r="S104" s="23"/>
      <c r="T104" s="23"/>
      <c r="U104" s="23"/>
      <c r="V104" s="23"/>
    </row>
    <row r="105" spans="2:22" ht="14.25" x14ac:dyDescent="0.2">
      <c r="B105" s="30"/>
      <c r="C105" s="30"/>
      <c r="D105" s="14"/>
      <c r="E105" s="13"/>
      <c r="F105" s="31"/>
      <c r="G105" s="31"/>
      <c r="H105" s="31"/>
      <c r="I105" s="31"/>
      <c r="J105" s="23"/>
      <c r="K105" s="23"/>
      <c r="L105" s="23"/>
      <c r="M105" s="23"/>
      <c r="N105" s="23"/>
      <c r="O105" s="23"/>
      <c r="P105" s="23"/>
      <c r="Q105" s="23"/>
      <c r="R105" s="23"/>
      <c r="S105" s="23"/>
      <c r="T105" s="23"/>
      <c r="U105" s="23"/>
      <c r="V105" s="23"/>
    </row>
    <row r="106" spans="2:22" ht="14.25" x14ac:dyDescent="0.2">
      <c r="B106" s="30"/>
      <c r="C106" s="30"/>
      <c r="D106" s="14"/>
      <c r="E106" s="13"/>
      <c r="F106" s="31"/>
      <c r="G106" s="31"/>
      <c r="H106" s="31"/>
      <c r="I106" s="31"/>
      <c r="J106" s="23"/>
      <c r="K106" s="23"/>
      <c r="L106" s="23"/>
      <c r="M106" s="23"/>
      <c r="N106" s="23"/>
      <c r="O106" s="23"/>
      <c r="P106" s="23"/>
      <c r="Q106" s="23"/>
      <c r="R106" s="23"/>
      <c r="S106" s="23"/>
      <c r="T106" s="23"/>
      <c r="U106" s="23"/>
      <c r="V106" s="23"/>
    </row>
    <row r="107" spans="2:22" ht="14.25" x14ac:dyDescent="0.2">
      <c r="B107" s="30"/>
      <c r="C107" s="30"/>
      <c r="D107" s="14"/>
      <c r="E107" s="13"/>
      <c r="F107" s="31"/>
      <c r="G107" s="31"/>
      <c r="H107" s="31"/>
      <c r="I107" s="31"/>
      <c r="J107" s="23"/>
      <c r="K107" s="23"/>
      <c r="L107" s="23"/>
      <c r="M107" s="23"/>
      <c r="N107" s="23"/>
      <c r="O107" s="23"/>
      <c r="P107" s="23"/>
      <c r="Q107" s="23"/>
      <c r="R107" s="23"/>
      <c r="S107" s="23"/>
      <c r="T107" s="23"/>
      <c r="U107" s="23"/>
      <c r="V107" s="23"/>
    </row>
    <row r="108" spans="2:22" ht="14.25" x14ac:dyDescent="0.2">
      <c r="B108" s="30"/>
      <c r="C108" s="30"/>
      <c r="D108" s="14"/>
      <c r="E108" s="13"/>
      <c r="F108" s="31"/>
      <c r="G108" s="31"/>
      <c r="H108" s="31"/>
      <c r="I108" s="31"/>
      <c r="J108" s="23"/>
      <c r="K108" s="23"/>
      <c r="L108" s="23"/>
      <c r="M108" s="23"/>
      <c r="N108" s="23"/>
      <c r="O108" s="23"/>
      <c r="P108" s="23"/>
      <c r="Q108" s="23"/>
      <c r="R108" s="23"/>
      <c r="S108" s="23"/>
      <c r="T108" s="23"/>
      <c r="U108" s="23"/>
      <c r="V108" s="23"/>
    </row>
    <row r="109" spans="2:22" ht="14.25" x14ac:dyDescent="0.2">
      <c r="B109" s="30"/>
      <c r="C109" s="30"/>
      <c r="D109" s="14"/>
      <c r="E109" s="13"/>
      <c r="F109" s="31"/>
      <c r="G109" s="31"/>
      <c r="H109" s="31"/>
      <c r="I109" s="31"/>
      <c r="J109" s="23"/>
      <c r="K109" s="23"/>
      <c r="L109" s="23"/>
      <c r="M109" s="23"/>
      <c r="N109" s="23"/>
      <c r="O109" s="23"/>
      <c r="P109" s="23"/>
      <c r="Q109" s="23"/>
      <c r="R109" s="23"/>
      <c r="S109" s="23"/>
      <c r="T109" s="23"/>
      <c r="U109" s="23"/>
      <c r="V109" s="23"/>
    </row>
    <row r="110" spans="2:22" ht="14.25" x14ac:dyDescent="0.2">
      <c r="B110" s="30"/>
      <c r="C110" s="30"/>
      <c r="D110" s="14"/>
      <c r="E110" s="13"/>
      <c r="F110" s="31"/>
      <c r="G110" s="31"/>
      <c r="H110" s="31"/>
      <c r="I110" s="31"/>
      <c r="J110" s="23"/>
      <c r="K110" s="23"/>
      <c r="L110" s="23"/>
      <c r="M110" s="23"/>
      <c r="N110" s="23"/>
      <c r="O110" s="23"/>
      <c r="P110" s="23"/>
      <c r="Q110" s="23"/>
      <c r="R110" s="23"/>
      <c r="S110" s="23"/>
      <c r="T110" s="23"/>
      <c r="U110" s="23"/>
      <c r="V110" s="23"/>
    </row>
    <row r="111" spans="2:22" ht="14.25" x14ac:dyDescent="0.2">
      <c r="B111" s="30"/>
      <c r="C111" s="30"/>
      <c r="D111" s="14"/>
      <c r="E111" s="13"/>
      <c r="F111" s="31"/>
      <c r="G111" s="31"/>
      <c r="H111" s="31"/>
      <c r="I111" s="31"/>
      <c r="J111" s="23"/>
      <c r="K111" s="23"/>
      <c r="L111" s="23"/>
      <c r="M111" s="23"/>
      <c r="N111" s="23"/>
      <c r="O111" s="23"/>
      <c r="P111" s="23"/>
      <c r="Q111" s="23"/>
      <c r="R111" s="23"/>
      <c r="S111" s="23"/>
      <c r="T111" s="23"/>
      <c r="U111" s="23"/>
      <c r="V111" s="23"/>
    </row>
    <row r="112" spans="2:22" ht="14.25" x14ac:dyDescent="0.2">
      <c r="B112" s="32"/>
      <c r="C112" s="32"/>
      <c r="D112" s="34"/>
      <c r="E112" s="31"/>
      <c r="F112" s="31"/>
      <c r="G112" s="31"/>
      <c r="H112" s="31"/>
      <c r="I112" s="31"/>
      <c r="J112" s="23"/>
      <c r="K112" s="23"/>
      <c r="L112" s="23"/>
      <c r="M112" s="23"/>
      <c r="N112" s="23"/>
      <c r="O112" s="23"/>
      <c r="P112" s="23"/>
      <c r="Q112" s="23"/>
      <c r="R112" s="23"/>
      <c r="S112" s="23"/>
      <c r="T112" s="23"/>
      <c r="U112" s="23"/>
      <c r="V112" s="23"/>
    </row>
    <row r="113" spans="2:22" ht="14.25" x14ac:dyDescent="0.2">
      <c r="B113" s="35"/>
      <c r="C113" s="35"/>
      <c r="D113" s="34"/>
      <c r="E113" s="31"/>
      <c r="F113" s="31"/>
      <c r="G113" s="31"/>
      <c r="H113" s="31"/>
      <c r="I113" s="31"/>
      <c r="J113" s="23"/>
      <c r="K113" s="23"/>
      <c r="L113" s="23"/>
      <c r="M113" s="23"/>
      <c r="N113" s="30"/>
      <c r="O113" s="23"/>
      <c r="P113" s="23"/>
      <c r="Q113" s="23"/>
      <c r="R113" s="23"/>
      <c r="S113" s="23"/>
      <c r="T113" s="23"/>
      <c r="U113" s="23"/>
      <c r="V113" s="23"/>
    </row>
    <row r="114" spans="2:22" ht="18" x14ac:dyDescent="0.25">
      <c r="B114" s="36"/>
      <c r="C114" s="36"/>
      <c r="D114" s="34"/>
      <c r="E114" s="31"/>
      <c r="F114" s="31"/>
      <c r="G114" s="31"/>
      <c r="H114" s="31"/>
      <c r="I114" s="31"/>
      <c r="J114" s="23"/>
      <c r="K114" s="23"/>
      <c r="L114" s="23"/>
      <c r="M114" s="23"/>
      <c r="N114" s="30"/>
      <c r="O114" s="23"/>
      <c r="P114" s="23"/>
      <c r="Q114" s="23"/>
      <c r="R114" s="23"/>
      <c r="S114" s="23"/>
      <c r="T114" s="23"/>
      <c r="U114" s="23"/>
      <c r="V114" s="23"/>
    </row>
    <row r="115" spans="2:22" ht="14.25" x14ac:dyDescent="0.2">
      <c r="B115" s="35"/>
      <c r="C115" s="35"/>
      <c r="D115" s="37"/>
      <c r="E115" s="38"/>
      <c r="F115" s="31"/>
      <c r="G115" s="31"/>
      <c r="H115" s="31"/>
      <c r="I115" s="31"/>
      <c r="J115" s="23"/>
      <c r="K115" s="23"/>
      <c r="L115" s="23"/>
      <c r="M115" s="23"/>
      <c r="N115" s="30"/>
      <c r="O115" s="23"/>
      <c r="P115" s="23"/>
      <c r="Q115" s="23"/>
      <c r="R115" s="23"/>
      <c r="S115" s="23"/>
      <c r="T115" s="23"/>
      <c r="U115" s="23"/>
      <c r="V115" s="23"/>
    </row>
    <row r="116" spans="2:22" ht="15.75" x14ac:dyDescent="0.2">
      <c r="B116" s="39"/>
      <c r="C116" s="39"/>
      <c r="D116" s="14"/>
      <c r="E116" s="13"/>
      <c r="F116" s="31"/>
      <c r="G116" s="31"/>
      <c r="H116" s="31"/>
      <c r="I116" s="31"/>
      <c r="J116" s="23"/>
      <c r="K116" s="23"/>
      <c r="L116" s="23"/>
      <c r="M116" s="23"/>
      <c r="N116" s="30"/>
      <c r="O116" s="23"/>
      <c r="P116" s="23"/>
      <c r="Q116" s="23"/>
      <c r="R116" s="23"/>
      <c r="S116" s="23"/>
      <c r="T116" s="23"/>
      <c r="U116" s="23"/>
      <c r="V116" s="23"/>
    </row>
    <row r="117" spans="2:22" ht="14.25" x14ac:dyDescent="0.2">
      <c r="B117" s="40"/>
      <c r="C117" s="40"/>
      <c r="D117" s="14"/>
      <c r="E117" s="13"/>
      <c r="F117" s="31"/>
      <c r="G117" s="31"/>
      <c r="H117" s="31"/>
      <c r="I117" s="31"/>
      <c r="J117" s="23"/>
      <c r="K117" s="23"/>
      <c r="L117" s="23"/>
      <c r="M117" s="23"/>
      <c r="N117" s="23"/>
      <c r="O117" s="23"/>
      <c r="P117" s="23"/>
      <c r="Q117" s="23"/>
      <c r="R117" s="23"/>
      <c r="S117" s="23"/>
      <c r="T117" s="23"/>
      <c r="U117" s="23"/>
      <c r="V117" s="23"/>
    </row>
    <row r="118" spans="2:22" ht="14.25" x14ac:dyDescent="0.2">
      <c r="B118" s="40"/>
      <c r="C118" s="40"/>
      <c r="D118" s="14"/>
      <c r="E118" s="13"/>
      <c r="F118" s="31"/>
      <c r="G118" s="31"/>
      <c r="H118" s="31"/>
      <c r="I118" s="31"/>
      <c r="J118" s="23"/>
      <c r="K118" s="23"/>
      <c r="L118" s="23"/>
      <c r="M118" s="23"/>
      <c r="N118" s="23"/>
      <c r="O118" s="23"/>
      <c r="P118" s="23"/>
      <c r="Q118" s="23"/>
      <c r="R118" s="23"/>
      <c r="S118" s="23"/>
      <c r="T118" s="23"/>
      <c r="U118" s="23"/>
      <c r="V118" s="23"/>
    </row>
    <row r="119" spans="2:22" ht="14.25" x14ac:dyDescent="0.2">
      <c r="B119" s="40"/>
      <c r="C119" s="40"/>
      <c r="D119" s="14"/>
      <c r="E119" s="13"/>
      <c r="F119" s="31"/>
      <c r="G119" s="31"/>
      <c r="H119" s="31"/>
      <c r="I119" s="31"/>
      <c r="J119" s="23"/>
      <c r="K119" s="23"/>
      <c r="L119" s="23"/>
      <c r="M119" s="23"/>
      <c r="N119" s="23"/>
      <c r="O119" s="23"/>
      <c r="P119" s="23"/>
      <c r="Q119" s="23"/>
      <c r="R119" s="23"/>
      <c r="S119" s="23"/>
      <c r="T119" s="23"/>
      <c r="U119" s="23"/>
      <c r="V119" s="23"/>
    </row>
    <row r="120" spans="2:22" ht="14.25" x14ac:dyDescent="0.2">
      <c r="B120" s="40"/>
      <c r="C120" s="40"/>
      <c r="D120" s="14"/>
      <c r="E120" s="13"/>
      <c r="F120" s="31"/>
      <c r="G120" s="31"/>
      <c r="H120" s="31"/>
      <c r="I120" s="31"/>
      <c r="J120" s="23"/>
      <c r="K120" s="23"/>
      <c r="L120" s="23"/>
      <c r="M120" s="23"/>
      <c r="N120" s="23"/>
      <c r="O120" s="23"/>
      <c r="P120" s="23"/>
      <c r="Q120" s="23"/>
      <c r="R120" s="23"/>
      <c r="S120" s="23"/>
      <c r="T120" s="23"/>
      <c r="U120" s="23"/>
      <c r="V120" s="23"/>
    </row>
    <row r="121" spans="2:22" ht="14.25" x14ac:dyDescent="0.2">
      <c r="B121" s="41"/>
      <c r="C121" s="41"/>
      <c r="D121" s="14"/>
      <c r="E121" s="13"/>
      <c r="F121" s="31"/>
      <c r="G121" s="31"/>
      <c r="H121" s="31"/>
      <c r="I121" s="31"/>
      <c r="J121" s="23"/>
      <c r="K121" s="23"/>
      <c r="L121" s="23"/>
      <c r="M121" s="23"/>
      <c r="N121" s="23"/>
      <c r="O121" s="23"/>
      <c r="P121" s="23"/>
      <c r="Q121" s="23"/>
      <c r="R121" s="23"/>
      <c r="S121" s="23"/>
      <c r="T121" s="23"/>
      <c r="U121" s="23"/>
      <c r="V121" s="23"/>
    </row>
    <row r="122" spans="2:22" ht="14.25" x14ac:dyDescent="0.2">
      <c r="B122" s="41"/>
      <c r="C122" s="41"/>
      <c r="D122" s="14"/>
      <c r="E122" s="13"/>
      <c r="F122" s="31"/>
      <c r="G122" s="31"/>
      <c r="H122" s="31"/>
      <c r="I122" s="31"/>
      <c r="J122" s="23"/>
      <c r="K122" s="23"/>
      <c r="L122" s="23"/>
      <c r="M122" s="23"/>
      <c r="N122" s="23"/>
      <c r="O122" s="23"/>
      <c r="P122" s="23"/>
      <c r="Q122" s="23"/>
      <c r="R122" s="23"/>
      <c r="S122" s="23"/>
      <c r="T122" s="23"/>
      <c r="U122" s="23"/>
      <c r="V122" s="23"/>
    </row>
    <row r="123" spans="2:22" ht="14.25" x14ac:dyDescent="0.2">
      <c r="B123" s="41"/>
      <c r="C123" s="41"/>
      <c r="D123" s="14"/>
      <c r="E123" s="13"/>
      <c r="F123" s="31"/>
      <c r="G123" s="31"/>
      <c r="H123" s="31"/>
      <c r="I123" s="31"/>
      <c r="J123" s="23"/>
      <c r="K123" s="23"/>
      <c r="L123" s="23"/>
      <c r="M123" s="23"/>
      <c r="N123" s="23"/>
      <c r="O123" s="23"/>
      <c r="P123" s="23"/>
      <c r="Q123" s="23"/>
      <c r="R123" s="23"/>
      <c r="S123" s="23"/>
      <c r="T123" s="23"/>
      <c r="U123" s="23"/>
      <c r="V123" s="23"/>
    </row>
    <row r="124" spans="2:22" ht="14.25" x14ac:dyDescent="0.2">
      <c r="B124" s="41"/>
      <c r="C124" s="41"/>
      <c r="D124" s="14"/>
      <c r="E124" s="13"/>
      <c r="F124" s="31"/>
      <c r="G124" s="31"/>
      <c r="H124" s="31"/>
      <c r="I124" s="31"/>
      <c r="J124" s="23"/>
      <c r="K124" s="23"/>
      <c r="L124" s="23"/>
      <c r="M124" s="23"/>
      <c r="N124" s="23"/>
      <c r="O124" s="23"/>
      <c r="P124" s="23"/>
      <c r="Q124" s="23"/>
      <c r="R124" s="23"/>
      <c r="S124" s="23"/>
      <c r="T124" s="23"/>
      <c r="U124" s="23"/>
      <c r="V124" s="23"/>
    </row>
    <row r="125" spans="2:22" ht="14.25" x14ac:dyDescent="0.2">
      <c r="B125" s="40"/>
      <c r="C125" s="40"/>
      <c r="D125" s="14"/>
      <c r="E125" s="13"/>
      <c r="F125" s="31"/>
      <c r="G125" s="31"/>
      <c r="H125" s="31"/>
      <c r="I125" s="31"/>
      <c r="J125" s="23"/>
      <c r="K125" s="23"/>
      <c r="L125" s="23"/>
      <c r="M125" s="23"/>
      <c r="N125" s="23"/>
      <c r="O125" s="23"/>
      <c r="P125" s="23"/>
      <c r="Q125" s="23"/>
      <c r="R125" s="23"/>
      <c r="S125" s="23"/>
      <c r="T125" s="23"/>
      <c r="U125" s="23"/>
      <c r="V125" s="23"/>
    </row>
    <row r="126" spans="2:22" ht="14.25" x14ac:dyDescent="0.2">
      <c r="B126" s="40"/>
      <c r="C126" s="40"/>
      <c r="D126" s="14"/>
      <c r="E126" s="13"/>
      <c r="F126" s="31"/>
      <c r="G126" s="31"/>
      <c r="H126" s="31"/>
      <c r="I126" s="31"/>
      <c r="J126" s="23"/>
      <c r="K126" s="23"/>
      <c r="L126" s="23"/>
      <c r="M126" s="23"/>
      <c r="N126" s="23"/>
      <c r="O126" s="23"/>
      <c r="P126" s="23"/>
      <c r="Q126" s="23"/>
      <c r="R126" s="23"/>
      <c r="S126" s="23"/>
      <c r="T126" s="23"/>
      <c r="U126" s="23"/>
      <c r="V126" s="23"/>
    </row>
    <row r="127" spans="2:22" ht="14.25" x14ac:dyDescent="0.2">
      <c r="B127" s="40"/>
      <c r="C127" s="40"/>
      <c r="D127" s="14"/>
      <c r="E127" s="13"/>
      <c r="F127" s="31"/>
      <c r="G127" s="31"/>
      <c r="H127" s="31"/>
      <c r="I127" s="31"/>
      <c r="J127" s="23"/>
      <c r="K127" s="23"/>
      <c r="L127" s="23"/>
      <c r="M127" s="23"/>
      <c r="N127" s="23"/>
      <c r="O127" s="23"/>
      <c r="P127" s="23"/>
      <c r="Q127" s="23"/>
      <c r="R127" s="23"/>
      <c r="S127" s="23"/>
      <c r="T127" s="23"/>
      <c r="U127" s="23"/>
      <c r="V127" s="23"/>
    </row>
    <row r="128" spans="2:22" ht="14.25" x14ac:dyDescent="0.2">
      <c r="B128" s="32"/>
      <c r="C128" s="32"/>
      <c r="D128" s="14"/>
      <c r="E128" s="13"/>
      <c r="F128" s="31"/>
      <c r="G128" s="31"/>
      <c r="H128" s="31"/>
      <c r="I128" s="31"/>
      <c r="J128" s="23"/>
      <c r="K128" s="23"/>
      <c r="L128" s="23"/>
      <c r="M128" s="23"/>
      <c r="N128" s="23"/>
      <c r="O128" s="23"/>
      <c r="P128" s="23"/>
      <c r="Q128" s="23"/>
      <c r="R128" s="23"/>
      <c r="S128" s="23"/>
      <c r="T128" s="23"/>
      <c r="U128" s="23"/>
      <c r="V128" s="23"/>
    </row>
    <row r="129" spans="2:22" ht="14.25" x14ac:dyDescent="0.2">
      <c r="B129" s="32"/>
      <c r="C129" s="32"/>
      <c r="D129" s="14"/>
      <c r="E129" s="13"/>
      <c r="F129" s="31"/>
      <c r="G129" s="31"/>
      <c r="H129" s="31"/>
      <c r="I129" s="31"/>
      <c r="J129" s="23"/>
      <c r="K129" s="23"/>
      <c r="L129" s="23"/>
      <c r="M129" s="23"/>
      <c r="N129" s="23"/>
      <c r="O129" s="23"/>
      <c r="P129" s="23"/>
      <c r="Q129" s="23"/>
      <c r="R129" s="23"/>
      <c r="S129" s="23"/>
      <c r="T129" s="23"/>
      <c r="U129" s="23"/>
      <c r="V129" s="23"/>
    </row>
    <row r="130" spans="2:22" ht="14.25" x14ac:dyDescent="0.2">
      <c r="B130" s="32"/>
      <c r="C130" s="32"/>
      <c r="D130" s="14"/>
      <c r="E130" s="13"/>
      <c r="F130" s="31"/>
      <c r="G130" s="31"/>
      <c r="H130" s="31"/>
      <c r="I130" s="31"/>
      <c r="J130" s="23"/>
      <c r="K130" s="23"/>
      <c r="L130" s="23"/>
      <c r="M130" s="23"/>
      <c r="N130" s="23"/>
      <c r="O130" s="23"/>
      <c r="P130" s="23"/>
      <c r="Q130" s="23"/>
      <c r="R130" s="23"/>
      <c r="S130" s="23"/>
      <c r="T130" s="23"/>
      <c r="U130" s="23"/>
      <c r="V130" s="23"/>
    </row>
    <row r="131" spans="2:22" ht="14.25" x14ac:dyDescent="0.2">
      <c r="B131" s="32"/>
      <c r="C131" s="32"/>
      <c r="D131" s="14"/>
      <c r="E131" s="13"/>
      <c r="F131" s="31"/>
      <c r="G131" s="31"/>
      <c r="H131" s="31"/>
      <c r="I131" s="31"/>
      <c r="J131" s="23"/>
      <c r="K131" s="23"/>
      <c r="L131" s="23"/>
      <c r="M131" s="23"/>
      <c r="N131" s="23"/>
      <c r="O131" s="23"/>
      <c r="P131" s="23"/>
      <c r="Q131" s="23"/>
      <c r="R131" s="23"/>
      <c r="S131" s="23"/>
      <c r="T131" s="23"/>
      <c r="U131" s="23"/>
      <c r="V131" s="23"/>
    </row>
    <row r="132" spans="2:22" ht="14.25" x14ac:dyDescent="0.2">
      <c r="B132" s="32"/>
      <c r="C132" s="32"/>
      <c r="D132" s="14"/>
      <c r="E132" s="13"/>
      <c r="F132" s="31"/>
      <c r="G132" s="31"/>
      <c r="H132" s="31"/>
      <c r="I132" s="31"/>
      <c r="J132" s="23"/>
      <c r="K132" s="23"/>
      <c r="L132" s="23"/>
      <c r="M132" s="23"/>
      <c r="N132" s="23"/>
      <c r="O132" s="23"/>
      <c r="P132" s="23"/>
      <c r="Q132" s="23"/>
      <c r="R132" s="23"/>
      <c r="S132" s="23"/>
      <c r="T132" s="23"/>
      <c r="U132" s="23"/>
      <c r="V132" s="23"/>
    </row>
    <row r="133" spans="2:22" ht="14.25" x14ac:dyDescent="0.2">
      <c r="B133" s="32"/>
      <c r="C133" s="32"/>
      <c r="D133" s="14"/>
      <c r="E133" s="13"/>
      <c r="F133" s="31"/>
      <c r="G133" s="31"/>
      <c r="H133" s="31"/>
      <c r="I133" s="31"/>
      <c r="J133" s="23"/>
      <c r="K133" s="23"/>
      <c r="L133" s="23"/>
      <c r="M133" s="23"/>
      <c r="N133" s="23"/>
      <c r="O133" s="23"/>
      <c r="P133" s="23"/>
      <c r="Q133" s="23"/>
      <c r="R133" s="23"/>
      <c r="S133" s="23"/>
      <c r="T133" s="23"/>
      <c r="U133" s="23"/>
      <c r="V133" s="23"/>
    </row>
    <row r="134" spans="2:22" ht="14.25" x14ac:dyDescent="0.2">
      <c r="B134" s="32"/>
      <c r="C134" s="32"/>
      <c r="D134" s="14"/>
      <c r="E134" s="13"/>
      <c r="F134" s="31"/>
      <c r="G134" s="31"/>
      <c r="H134" s="31"/>
      <c r="I134" s="31"/>
      <c r="J134" s="23"/>
      <c r="K134" s="23"/>
      <c r="L134" s="23"/>
      <c r="M134" s="23"/>
      <c r="N134" s="23"/>
      <c r="O134" s="23"/>
      <c r="P134" s="23"/>
      <c r="Q134" s="23"/>
      <c r="R134" s="23"/>
      <c r="S134" s="23"/>
      <c r="T134" s="23"/>
      <c r="U134" s="23"/>
      <c r="V134" s="23"/>
    </row>
    <row r="135" spans="2:22" ht="14.25" x14ac:dyDescent="0.2">
      <c r="B135" s="32"/>
      <c r="C135" s="32"/>
      <c r="D135" s="14"/>
      <c r="E135" s="13"/>
      <c r="F135" s="31"/>
      <c r="G135" s="31"/>
      <c r="H135" s="31"/>
      <c r="I135" s="31"/>
      <c r="J135" s="23"/>
      <c r="K135" s="23"/>
      <c r="L135" s="23"/>
      <c r="M135" s="23"/>
      <c r="N135" s="23"/>
      <c r="O135" s="23"/>
      <c r="P135" s="23"/>
      <c r="Q135" s="23"/>
      <c r="R135" s="23"/>
      <c r="S135" s="23"/>
      <c r="T135" s="23"/>
      <c r="U135" s="23"/>
      <c r="V135" s="23"/>
    </row>
    <row r="136" spans="2:22" ht="14.25" x14ac:dyDescent="0.2">
      <c r="B136" s="32"/>
      <c r="C136" s="32"/>
      <c r="D136" s="14"/>
      <c r="E136" s="13"/>
      <c r="F136" s="31"/>
      <c r="G136" s="31"/>
      <c r="H136" s="31"/>
      <c r="I136" s="31"/>
      <c r="J136" s="23"/>
      <c r="K136" s="23"/>
      <c r="L136" s="23"/>
      <c r="M136" s="23"/>
      <c r="N136" s="23"/>
      <c r="O136" s="23"/>
      <c r="P136" s="23"/>
      <c r="Q136" s="23"/>
      <c r="R136" s="23"/>
      <c r="S136" s="23"/>
      <c r="T136" s="23"/>
      <c r="U136" s="23"/>
      <c r="V136" s="23"/>
    </row>
    <row r="137" spans="2:22" ht="14.25" x14ac:dyDescent="0.2">
      <c r="B137" s="32"/>
      <c r="C137" s="32"/>
      <c r="D137" s="14"/>
      <c r="E137" s="13"/>
      <c r="F137" s="31"/>
      <c r="G137" s="31"/>
      <c r="H137" s="31"/>
      <c r="I137" s="31"/>
      <c r="J137" s="23"/>
      <c r="K137" s="23"/>
      <c r="L137" s="23"/>
      <c r="M137" s="23"/>
      <c r="N137" s="23"/>
      <c r="O137" s="23"/>
      <c r="P137" s="23"/>
      <c r="Q137" s="23"/>
      <c r="R137" s="23"/>
      <c r="S137" s="23"/>
      <c r="T137" s="23"/>
      <c r="U137" s="23"/>
      <c r="V137" s="23"/>
    </row>
    <row r="138" spans="2:22" ht="14.25" x14ac:dyDescent="0.2">
      <c r="B138" s="32"/>
      <c r="C138" s="32"/>
      <c r="D138" s="14"/>
      <c r="E138" s="13"/>
      <c r="F138" s="31"/>
      <c r="G138" s="31"/>
      <c r="H138" s="31"/>
      <c r="I138" s="31"/>
      <c r="J138" s="23"/>
      <c r="K138" s="23"/>
      <c r="L138" s="23"/>
      <c r="M138" s="23"/>
      <c r="N138" s="23"/>
      <c r="O138" s="23"/>
      <c r="P138" s="23"/>
      <c r="Q138" s="23"/>
      <c r="R138" s="23"/>
      <c r="S138" s="23"/>
      <c r="T138" s="23"/>
      <c r="U138" s="23"/>
      <c r="V138" s="23"/>
    </row>
    <row r="139" spans="2:22" ht="14.25" x14ac:dyDescent="0.2">
      <c r="B139" s="42"/>
      <c r="C139" s="42"/>
      <c r="D139" s="14"/>
      <c r="E139" s="13"/>
      <c r="F139" s="31"/>
      <c r="G139" s="31"/>
      <c r="H139" s="31"/>
      <c r="I139" s="31"/>
      <c r="J139" s="23"/>
      <c r="K139" s="23"/>
      <c r="L139" s="23"/>
      <c r="M139" s="23"/>
      <c r="N139" s="23"/>
      <c r="O139" s="23"/>
      <c r="P139" s="23"/>
      <c r="Q139" s="23"/>
      <c r="R139" s="23"/>
      <c r="S139" s="23"/>
      <c r="T139" s="23"/>
      <c r="U139" s="23"/>
      <c r="V139" s="23"/>
    </row>
    <row r="140" spans="2:22" ht="14.25" x14ac:dyDescent="0.2">
      <c r="B140" s="32"/>
      <c r="C140" s="32"/>
      <c r="D140" s="14"/>
      <c r="E140" s="13"/>
      <c r="F140" s="31"/>
      <c r="G140" s="31"/>
      <c r="H140" s="31"/>
      <c r="I140" s="31"/>
      <c r="J140" s="23"/>
      <c r="K140" s="23"/>
      <c r="L140" s="23"/>
      <c r="M140" s="23"/>
      <c r="N140" s="23"/>
      <c r="O140" s="23"/>
      <c r="P140" s="23"/>
      <c r="Q140" s="23"/>
      <c r="R140" s="23"/>
      <c r="S140" s="23"/>
      <c r="T140" s="23"/>
      <c r="U140" s="23"/>
      <c r="V140" s="23"/>
    </row>
    <row r="141" spans="2:22" ht="14.25" x14ac:dyDescent="0.2">
      <c r="B141" s="32"/>
      <c r="C141" s="32"/>
      <c r="D141" s="14"/>
      <c r="E141" s="13"/>
      <c r="F141" s="31"/>
      <c r="G141" s="31"/>
      <c r="H141" s="31"/>
      <c r="I141" s="31"/>
      <c r="J141" s="23"/>
      <c r="K141" s="23"/>
      <c r="L141" s="23"/>
      <c r="M141" s="23"/>
      <c r="N141" s="23"/>
      <c r="O141" s="23"/>
      <c r="P141" s="23"/>
      <c r="Q141" s="23"/>
      <c r="R141" s="23"/>
      <c r="S141" s="23"/>
      <c r="T141" s="23"/>
      <c r="U141" s="23"/>
      <c r="V141" s="23"/>
    </row>
    <row r="142" spans="2:22" ht="14.25" x14ac:dyDescent="0.2">
      <c r="B142" s="32"/>
      <c r="C142" s="32"/>
      <c r="D142" s="14"/>
      <c r="E142" s="13"/>
      <c r="F142" s="31"/>
      <c r="G142" s="31"/>
      <c r="H142" s="31"/>
      <c r="I142" s="31"/>
      <c r="J142" s="23"/>
      <c r="K142" s="23"/>
      <c r="L142" s="23"/>
      <c r="M142" s="23"/>
      <c r="N142" s="23"/>
      <c r="O142" s="23"/>
      <c r="P142" s="23"/>
      <c r="Q142" s="23"/>
      <c r="R142" s="23"/>
      <c r="S142" s="23"/>
      <c r="T142" s="23"/>
      <c r="U142" s="23"/>
      <c r="V142" s="23"/>
    </row>
    <row r="143" spans="2:22" ht="14.25" x14ac:dyDescent="0.2">
      <c r="B143" s="32"/>
      <c r="C143" s="32"/>
      <c r="D143" s="14"/>
      <c r="E143" s="13"/>
      <c r="F143" s="31"/>
      <c r="G143" s="31"/>
      <c r="H143" s="31"/>
      <c r="I143" s="31"/>
      <c r="J143" s="23"/>
      <c r="K143" s="23"/>
      <c r="L143" s="23"/>
      <c r="M143" s="23"/>
      <c r="N143" s="23"/>
      <c r="O143" s="23"/>
      <c r="P143" s="23"/>
      <c r="Q143" s="23"/>
      <c r="R143" s="23"/>
      <c r="S143" s="23"/>
      <c r="T143" s="23"/>
      <c r="U143" s="23"/>
      <c r="V143" s="23"/>
    </row>
    <row r="144" spans="2:22" ht="14.25" x14ac:dyDescent="0.2">
      <c r="B144" s="32"/>
      <c r="C144" s="32"/>
      <c r="D144" s="14"/>
      <c r="E144" s="13"/>
      <c r="F144" s="31"/>
      <c r="G144" s="31"/>
      <c r="H144" s="31"/>
      <c r="I144" s="31"/>
      <c r="J144" s="23"/>
      <c r="K144" s="23"/>
      <c r="L144" s="23"/>
      <c r="M144" s="23"/>
      <c r="N144" s="23"/>
      <c r="O144" s="23"/>
      <c r="P144" s="23"/>
      <c r="Q144" s="23"/>
      <c r="R144" s="23"/>
      <c r="S144" s="23"/>
      <c r="T144" s="23"/>
      <c r="U144" s="23"/>
      <c r="V144" s="23"/>
    </row>
    <row r="145" spans="2:22" ht="14.25" x14ac:dyDescent="0.2">
      <c r="B145" s="32"/>
      <c r="C145" s="32"/>
      <c r="D145" s="14"/>
      <c r="E145" s="13"/>
      <c r="F145" s="31"/>
      <c r="G145" s="31"/>
      <c r="H145" s="31"/>
      <c r="I145" s="31"/>
      <c r="J145" s="23"/>
      <c r="K145" s="23"/>
      <c r="L145" s="23"/>
      <c r="M145" s="23"/>
      <c r="N145" s="23"/>
      <c r="O145" s="23"/>
      <c r="P145" s="23"/>
      <c r="Q145" s="23"/>
      <c r="R145" s="23"/>
      <c r="S145" s="23"/>
      <c r="T145" s="23"/>
      <c r="U145" s="23"/>
      <c r="V145" s="23"/>
    </row>
    <row r="146" spans="2:22" ht="14.25" x14ac:dyDescent="0.2">
      <c r="B146" s="32"/>
      <c r="C146" s="32"/>
      <c r="D146" s="14"/>
      <c r="E146" s="13"/>
      <c r="F146" s="31"/>
      <c r="G146" s="31"/>
      <c r="H146" s="31"/>
      <c r="I146" s="31"/>
      <c r="J146" s="23"/>
      <c r="K146" s="23"/>
      <c r="L146" s="23"/>
      <c r="M146" s="23"/>
      <c r="N146" s="23"/>
      <c r="O146" s="23"/>
      <c r="P146" s="23"/>
      <c r="Q146" s="23"/>
      <c r="R146" s="23"/>
      <c r="S146" s="23"/>
      <c r="T146" s="23"/>
      <c r="U146" s="23"/>
      <c r="V146" s="23"/>
    </row>
    <row r="147" spans="2:22" ht="14.25" x14ac:dyDescent="0.2">
      <c r="B147" s="32"/>
      <c r="C147" s="32"/>
      <c r="D147" s="14"/>
      <c r="E147" s="13"/>
      <c r="F147" s="31"/>
      <c r="G147" s="31"/>
      <c r="H147" s="31"/>
      <c r="I147" s="31"/>
      <c r="J147" s="23"/>
      <c r="K147" s="23"/>
      <c r="L147" s="23"/>
      <c r="M147" s="23"/>
      <c r="N147" s="23"/>
      <c r="O147" s="23"/>
      <c r="P147" s="23"/>
      <c r="Q147" s="23"/>
      <c r="R147" s="23"/>
      <c r="S147" s="23"/>
      <c r="T147" s="23"/>
      <c r="U147" s="23"/>
      <c r="V147" s="23"/>
    </row>
    <row r="148" spans="2:22" ht="14.25" x14ac:dyDescent="0.2">
      <c r="B148" s="32"/>
      <c r="C148" s="32"/>
      <c r="D148" s="14"/>
      <c r="E148" s="13"/>
      <c r="F148" s="31"/>
      <c r="G148" s="31"/>
      <c r="H148" s="31"/>
      <c r="I148" s="31"/>
      <c r="J148" s="23"/>
      <c r="K148" s="23"/>
      <c r="L148" s="23"/>
      <c r="M148" s="23"/>
      <c r="N148" s="23"/>
      <c r="O148" s="23"/>
      <c r="P148" s="23"/>
      <c r="Q148" s="23"/>
      <c r="R148" s="23"/>
      <c r="S148" s="23"/>
      <c r="T148" s="23"/>
      <c r="U148" s="23"/>
      <c r="V148" s="23"/>
    </row>
    <row r="149" spans="2:22" ht="14.25" x14ac:dyDescent="0.2">
      <c r="B149" s="32"/>
      <c r="C149" s="32"/>
      <c r="D149" s="14"/>
      <c r="E149" s="13"/>
      <c r="F149" s="31"/>
      <c r="G149" s="31"/>
      <c r="H149" s="31"/>
      <c r="I149" s="31"/>
      <c r="J149" s="23"/>
      <c r="K149" s="23"/>
      <c r="L149" s="23"/>
      <c r="M149" s="23"/>
      <c r="N149" s="23"/>
      <c r="O149" s="23"/>
      <c r="P149" s="23"/>
      <c r="Q149" s="23"/>
      <c r="R149" s="23"/>
      <c r="S149" s="23"/>
      <c r="T149" s="23"/>
      <c r="U149" s="23"/>
      <c r="V149" s="23"/>
    </row>
    <row r="150" spans="2:22" ht="14.25" x14ac:dyDescent="0.2">
      <c r="B150" s="32"/>
      <c r="C150" s="32"/>
      <c r="D150" s="14"/>
      <c r="E150" s="13"/>
      <c r="F150" s="31"/>
      <c r="G150" s="31"/>
      <c r="H150" s="31"/>
      <c r="I150" s="31"/>
      <c r="J150" s="23"/>
      <c r="K150" s="23"/>
      <c r="L150" s="23"/>
      <c r="M150" s="23"/>
      <c r="N150" s="23"/>
      <c r="O150" s="23"/>
      <c r="P150" s="23"/>
      <c r="Q150" s="23"/>
      <c r="R150" s="23"/>
      <c r="S150" s="23"/>
      <c r="T150" s="23"/>
      <c r="U150" s="23"/>
      <c r="V150" s="23"/>
    </row>
    <row r="151" spans="2:22" ht="14.25" x14ac:dyDescent="0.2">
      <c r="B151" s="32"/>
      <c r="C151" s="32"/>
      <c r="D151" s="14"/>
      <c r="E151" s="13"/>
      <c r="F151" s="31"/>
      <c r="G151" s="31"/>
      <c r="H151" s="31"/>
      <c r="I151" s="31"/>
      <c r="J151" s="23"/>
      <c r="K151" s="23"/>
      <c r="L151" s="23"/>
      <c r="M151" s="23"/>
      <c r="N151" s="23"/>
      <c r="O151" s="23"/>
      <c r="P151" s="23"/>
      <c r="Q151" s="23"/>
      <c r="R151" s="23"/>
      <c r="S151" s="23"/>
      <c r="T151" s="23"/>
      <c r="U151" s="23"/>
      <c r="V151" s="23"/>
    </row>
    <row r="152" spans="2:22" ht="14.25" x14ac:dyDescent="0.2">
      <c r="B152" s="32"/>
      <c r="C152" s="32"/>
      <c r="D152" s="14"/>
      <c r="E152" s="13"/>
      <c r="F152" s="31"/>
      <c r="G152" s="31"/>
      <c r="H152" s="31"/>
      <c r="I152" s="31"/>
      <c r="J152" s="23"/>
      <c r="K152" s="23"/>
      <c r="L152" s="23"/>
      <c r="M152" s="23"/>
      <c r="N152" s="23"/>
      <c r="O152" s="23"/>
      <c r="P152" s="23"/>
      <c r="Q152" s="23"/>
      <c r="R152" s="23"/>
      <c r="S152" s="23"/>
      <c r="T152" s="23"/>
      <c r="U152" s="23"/>
      <c r="V152" s="23"/>
    </row>
    <row r="153" spans="2:22" ht="14.25" x14ac:dyDescent="0.2">
      <c r="B153" s="40"/>
      <c r="C153" s="40"/>
      <c r="D153" s="14"/>
      <c r="E153" s="13"/>
      <c r="F153" s="31"/>
      <c r="G153" s="31"/>
      <c r="H153" s="31"/>
      <c r="I153" s="31"/>
      <c r="J153" s="23"/>
      <c r="K153" s="23"/>
      <c r="L153" s="23"/>
      <c r="M153" s="23"/>
      <c r="N153" s="23"/>
      <c r="O153" s="23"/>
      <c r="P153" s="23"/>
      <c r="Q153" s="23"/>
      <c r="R153" s="23"/>
      <c r="S153" s="23"/>
      <c r="T153" s="23"/>
      <c r="U153" s="23"/>
      <c r="V153" s="23"/>
    </row>
    <row r="154" spans="2:22" ht="14.25" x14ac:dyDescent="0.2">
      <c r="B154" s="40"/>
      <c r="C154" s="40"/>
      <c r="D154" s="14"/>
      <c r="E154" s="13"/>
      <c r="F154" s="31"/>
      <c r="G154" s="31"/>
      <c r="H154" s="31"/>
      <c r="I154" s="31"/>
      <c r="J154" s="23"/>
      <c r="K154" s="23"/>
      <c r="L154" s="23"/>
      <c r="M154" s="23"/>
      <c r="N154" s="23"/>
      <c r="O154" s="23"/>
      <c r="P154" s="23"/>
      <c r="Q154" s="23"/>
      <c r="R154" s="23"/>
      <c r="S154" s="23"/>
      <c r="T154" s="23"/>
      <c r="U154" s="23"/>
      <c r="V154" s="23"/>
    </row>
    <row r="155" spans="2:22" ht="14.25" x14ac:dyDescent="0.2">
      <c r="B155" s="40"/>
      <c r="C155" s="40"/>
      <c r="D155" s="14"/>
      <c r="E155" s="13"/>
      <c r="F155" s="31"/>
      <c r="G155" s="31"/>
      <c r="H155" s="31"/>
      <c r="I155" s="31"/>
      <c r="J155" s="23"/>
      <c r="K155" s="23"/>
      <c r="L155" s="23"/>
      <c r="M155" s="23"/>
      <c r="N155" s="23"/>
      <c r="O155" s="23"/>
      <c r="P155" s="23"/>
      <c r="Q155" s="23"/>
      <c r="R155" s="23"/>
      <c r="S155" s="23"/>
      <c r="T155" s="23"/>
      <c r="U155" s="23"/>
      <c r="V155" s="23"/>
    </row>
    <row r="156" spans="2:22" ht="14.25" x14ac:dyDescent="0.2">
      <c r="B156" s="40"/>
      <c r="C156" s="40"/>
      <c r="D156" s="14"/>
      <c r="E156" s="13"/>
      <c r="F156" s="31"/>
      <c r="G156" s="31"/>
      <c r="H156" s="31"/>
      <c r="I156" s="31"/>
      <c r="J156" s="23"/>
      <c r="K156" s="23"/>
      <c r="L156" s="23"/>
      <c r="M156" s="23"/>
      <c r="N156" s="23"/>
      <c r="O156" s="23"/>
      <c r="P156" s="23"/>
      <c r="Q156" s="23"/>
      <c r="R156" s="23"/>
      <c r="S156" s="23"/>
      <c r="T156" s="23"/>
      <c r="U156" s="23"/>
      <c r="V156" s="23"/>
    </row>
    <row r="157" spans="2:22" ht="14.25" x14ac:dyDescent="0.2">
      <c r="B157" s="41"/>
      <c r="C157" s="41"/>
      <c r="D157" s="14"/>
      <c r="E157" s="13"/>
      <c r="F157" s="31"/>
      <c r="G157" s="31"/>
      <c r="H157" s="31"/>
      <c r="I157" s="31"/>
      <c r="J157" s="23"/>
      <c r="K157" s="23"/>
      <c r="L157" s="23"/>
      <c r="M157" s="23"/>
      <c r="N157" s="23"/>
      <c r="O157" s="23"/>
      <c r="P157" s="23"/>
      <c r="Q157" s="23"/>
      <c r="R157" s="23"/>
      <c r="S157" s="23"/>
      <c r="T157" s="23"/>
      <c r="U157" s="23"/>
      <c r="V157" s="23"/>
    </row>
    <row r="158" spans="2:22" ht="14.25" x14ac:dyDescent="0.2">
      <c r="B158" s="41"/>
      <c r="C158" s="41"/>
      <c r="D158" s="14"/>
      <c r="E158" s="13"/>
      <c r="F158" s="31"/>
      <c r="G158" s="31"/>
      <c r="H158" s="31"/>
      <c r="I158" s="31"/>
      <c r="J158" s="23"/>
      <c r="K158" s="23"/>
      <c r="L158" s="23"/>
      <c r="M158" s="23"/>
      <c r="N158" s="23"/>
      <c r="O158" s="23"/>
      <c r="P158" s="23"/>
      <c r="Q158" s="23"/>
      <c r="R158" s="23"/>
      <c r="S158" s="23"/>
      <c r="T158" s="23"/>
      <c r="U158" s="23"/>
      <c r="V158" s="23"/>
    </row>
    <row r="159" spans="2:22" ht="14.25" x14ac:dyDescent="0.2">
      <c r="B159" s="41"/>
      <c r="C159" s="41"/>
      <c r="D159" s="14"/>
      <c r="E159" s="13"/>
      <c r="F159" s="31"/>
      <c r="G159" s="31"/>
      <c r="H159" s="31"/>
      <c r="I159" s="31"/>
      <c r="J159" s="23"/>
      <c r="K159" s="23"/>
      <c r="L159" s="23"/>
      <c r="M159" s="23"/>
      <c r="N159" s="23"/>
      <c r="O159" s="23"/>
      <c r="P159" s="23"/>
      <c r="Q159" s="23"/>
      <c r="R159" s="23"/>
      <c r="S159" s="23"/>
      <c r="T159" s="23"/>
      <c r="U159" s="23"/>
      <c r="V159" s="23"/>
    </row>
    <row r="160" spans="2:22" ht="14.25" x14ac:dyDescent="0.2">
      <c r="B160" s="41"/>
      <c r="C160" s="41"/>
      <c r="D160" s="14"/>
      <c r="E160" s="13"/>
      <c r="F160" s="31"/>
      <c r="G160" s="31"/>
      <c r="H160" s="31"/>
      <c r="I160" s="31"/>
      <c r="J160" s="23"/>
      <c r="K160" s="23"/>
      <c r="L160" s="23"/>
      <c r="M160" s="23"/>
      <c r="N160" s="23"/>
      <c r="O160" s="23"/>
      <c r="P160" s="23"/>
      <c r="Q160" s="23"/>
      <c r="R160" s="23"/>
      <c r="S160" s="23"/>
      <c r="T160" s="23"/>
      <c r="U160" s="23"/>
      <c r="V160" s="23"/>
    </row>
    <row r="161" spans="2:22" ht="14.25" x14ac:dyDescent="0.2">
      <c r="B161" s="40"/>
      <c r="C161" s="40"/>
      <c r="D161" s="14"/>
      <c r="E161" s="13"/>
      <c r="F161" s="31"/>
      <c r="G161" s="31"/>
      <c r="H161" s="31"/>
      <c r="I161" s="31"/>
      <c r="J161" s="23"/>
      <c r="K161" s="23"/>
      <c r="L161" s="23"/>
      <c r="M161" s="23"/>
      <c r="N161" s="23"/>
      <c r="O161" s="23"/>
      <c r="P161" s="23"/>
      <c r="Q161" s="23"/>
      <c r="R161" s="23"/>
      <c r="S161" s="23"/>
      <c r="T161" s="23"/>
      <c r="U161" s="23"/>
      <c r="V161" s="23"/>
    </row>
    <row r="162" spans="2:22" ht="14.25" x14ac:dyDescent="0.2">
      <c r="B162" s="40"/>
      <c r="C162" s="40"/>
      <c r="D162" s="14"/>
      <c r="E162" s="13"/>
      <c r="F162" s="31"/>
      <c r="G162" s="31"/>
      <c r="H162" s="31"/>
      <c r="I162" s="31"/>
      <c r="J162" s="23"/>
      <c r="K162" s="23"/>
      <c r="L162" s="23"/>
      <c r="M162" s="23"/>
      <c r="N162" s="23"/>
      <c r="O162" s="23"/>
      <c r="P162" s="23"/>
      <c r="Q162" s="23"/>
      <c r="R162" s="23"/>
      <c r="S162" s="23"/>
      <c r="T162" s="23"/>
      <c r="U162" s="23"/>
      <c r="V162" s="23"/>
    </row>
    <row r="163" spans="2:22" ht="14.25" x14ac:dyDescent="0.2">
      <c r="B163" s="40"/>
      <c r="C163" s="40"/>
      <c r="D163" s="14"/>
      <c r="E163" s="13"/>
      <c r="F163" s="31"/>
      <c r="G163" s="31"/>
      <c r="H163" s="31"/>
      <c r="I163" s="31"/>
      <c r="J163" s="23"/>
      <c r="K163" s="23"/>
      <c r="L163" s="23"/>
      <c r="M163" s="23"/>
      <c r="N163" s="23"/>
      <c r="O163" s="23"/>
      <c r="P163" s="23"/>
      <c r="Q163" s="23"/>
      <c r="R163" s="23"/>
      <c r="S163" s="23"/>
      <c r="T163" s="23"/>
      <c r="U163" s="23"/>
      <c r="V163" s="23"/>
    </row>
    <row r="164" spans="2:22" ht="14.25" x14ac:dyDescent="0.2">
      <c r="B164" s="32"/>
      <c r="C164" s="32"/>
      <c r="D164" s="14"/>
      <c r="E164" s="13"/>
      <c r="F164" s="31"/>
      <c r="G164" s="31"/>
      <c r="H164" s="31"/>
      <c r="I164" s="31"/>
      <c r="J164" s="23"/>
      <c r="K164" s="23"/>
      <c r="L164" s="23"/>
      <c r="M164" s="23"/>
      <c r="N164" s="23"/>
      <c r="O164" s="23"/>
      <c r="P164" s="23"/>
      <c r="Q164" s="23"/>
      <c r="R164" s="23"/>
      <c r="S164" s="23"/>
      <c r="T164" s="23"/>
      <c r="U164" s="23"/>
      <c r="V164" s="23"/>
    </row>
    <row r="165" spans="2:22" ht="14.25" x14ac:dyDescent="0.2">
      <c r="B165" s="32"/>
      <c r="C165" s="32"/>
      <c r="D165" s="14"/>
      <c r="E165" s="13"/>
      <c r="F165" s="31"/>
      <c r="G165" s="31"/>
      <c r="H165" s="31"/>
      <c r="I165" s="31"/>
      <c r="J165" s="23"/>
      <c r="K165" s="23"/>
      <c r="L165" s="23"/>
      <c r="M165" s="23"/>
      <c r="N165" s="23"/>
      <c r="O165" s="23"/>
      <c r="P165" s="23"/>
      <c r="Q165" s="23"/>
      <c r="R165" s="23"/>
      <c r="S165" s="23"/>
      <c r="T165" s="23"/>
      <c r="U165" s="23"/>
      <c r="V165" s="23"/>
    </row>
    <row r="166" spans="2:22" ht="14.25" x14ac:dyDescent="0.2">
      <c r="B166" s="32"/>
      <c r="C166" s="32"/>
      <c r="D166" s="14"/>
      <c r="E166" s="13"/>
      <c r="F166" s="31"/>
      <c r="G166" s="31"/>
      <c r="H166" s="31"/>
      <c r="I166" s="31"/>
      <c r="J166" s="23"/>
      <c r="K166" s="23"/>
      <c r="L166" s="23"/>
      <c r="M166" s="23"/>
      <c r="N166" s="23"/>
      <c r="O166" s="23"/>
      <c r="P166" s="23"/>
      <c r="Q166" s="23"/>
      <c r="R166" s="23"/>
      <c r="S166" s="23"/>
      <c r="T166" s="23"/>
      <c r="U166" s="23"/>
      <c r="V166" s="23"/>
    </row>
    <row r="167" spans="2:22" ht="14.25" x14ac:dyDescent="0.2">
      <c r="B167" s="32"/>
      <c r="C167" s="32"/>
      <c r="D167" s="34"/>
      <c r="E167" s="31"/>
      <c r="F167" s="31"/>
      <c r="G167" s="31"/>
      <c r="H167" s="31"/>
      <c r="I167" s="31"/>
      <c r="J167" s="23"/>
      <c r="K167" s="23"/>
      <c r="L167" s="23"/>
      <c r="M167" s="23"/>
      <c r="N167" s="23"/>
      <c r="O167" s="23"/>
      <c r="P167" s="23"/>
      <c r="Q167" s="23"/>
      <c r="R167" s="23"/>
      <c r="S167" s="23"/>
      <c r="T167" s="23"/>
      <c r="U167" s="23"/>
      <c r="V167" s="23"/>
    </row>
    <row r="168" spans="2:22" ht="14.25" x14ac:dyDescent="0.2">
      <c r="B168" s="42"/>
      <c r="C168" s="42"/>
      <c r="D168" s="34"/>
      <c r="E168" s="31"/>
      <c r="F168" s="31"/>
      <c r="G168" s="31"/>
      <c r="H168" s="31"/>
      <c r="I168" s="31"/>
      <c r="J168" s="23"/>
      <c r="K168" s="23"/>
      <c r="L168" s="23"/>
      <c r="M168" s="23"/>
      <c r="N168" s="23"/>
      <c r="O168" s="23"/>
      <c r="P168" s="23"/>
      <c r="Q168" s="23"/>
      <c r="R168" s="23"/>
      <c r="S168" s="23"/>
      <c r="T168" s="23"/>
      <c r="U168" s="23"/>
      <c r="V168" s="23"/>
    </row>
    <row r="169" spans="2:22" ht="14.25" x14ac:dyDescent="0.2">
      <c r="B169" s="32"/>
      <c r="C169" s="32"/>
      <c r="D169" s="34"/>
      <c r="E169" s="31"/>
      <c r="F169" s="31"/>
      <c r="G169" s="31"/>
      <c r="H169" s="31"/>
      <c r="I169" s="31"/>
      <c r="J169" s="23"/>
      <c r="K169" s="23"/>
      <c r="L169" s="23"/>
      <c r="M169" s="23"/>
      <c r="N169" s="23"/>
      <c r="O169" s="23"/>
      <c r="P169" s="23"/>
      <c r="Q169" s="23"/>
      <c r="R169" s="23"/>
      <c r="S169" s="23"/>
      <c r="T169" s="23"/>
      <c r="U169" s="23"/>
      <c r="V169" s="23"/>
    </row>
    <row r="170" spans="2:22" ht="14.25" x14ac:dyDescent="0.2">
      <c r="B170" s="32"/>
      <c r="C170" s="32"/>
      <c r="D170" s="34"/>
      <c r="E170" s="31"/>
      <c r="F170" s="31"/>
      <c r="G170" s="31"/>
      <c r="H170" s="31"/>
      <c r="I170" s="31"/>
      <c r="J170" s="23"/>
      <c r="K170" s="23"/>
      <c r="L170" s="23"/>
      <c r="M170" s="23"/>
      <c r="N170" s="23"/>
      <c r="O170" s="23"/>
      <c r="P170" s="23"/>
      <c r="Q170" s="23"/>
      <c r="R170" s="23"/>
      <c r="S170" s="23"/>
      <c r="T170" s="23"/>
      <c r="U170" s="23"/>
      <c r="V170" s="23"/>
    </row>
    <row r="171" spans="2:22" ht="14.25" x14ac:dyDescent="0.2">
      <c r="B171" s="32"/>
      <c r="C171" s="32"/>
      <c r="D171" s="34"/>
      <c r="E171" s="31"/>
      <c r="F171" s="31"/>
      <c r="G171" s="31"/>
      <c r="H171" s="31"/>
      <c r="I171" s="31"/>
      <c r="J171" s="23"/>
      <c r="K171" s="23"/>
      <c r="L171" s="23"/>
      <c r="M171" s="23"/>
      <c r="N171" s="23"/>
      <c r="O171" s="23"/>
      <c r="P171" s="23"/>
      <c r="Q171" s="23"/>
      <c r="R171" s="23"/>
      <c r="S171" s="23"/>
      <c r="T171" s="23"/>
      <c r="U171" s="23"/>
      <c r="V171" s="23"/>
    </row>
    <row r="172" spans="2:22" ht="14.25" x14ac:dyDescent="0.2">
      <c r="B172" s="32"/>
      <c r="C172" s="32"/>
      <c r="D172" s="34"/>
      <c r="E172" s="31"/>
      <c r="F172" s="31"/>
      <c r="G172" s="31"/>
      <c r="H172" s="31"/>
      <c r="I172" s="31"/>
      <c r="J172" s="23"/>
      <c r="K172" s="23"/>
      <c r="L172" s="23"/>
      <c r="M172" s="23"/>
      <c r="N172" s="23"/>
      <c r="O172" s="23"/>
      <c r="P172" s="23"/>
      <c r="Q172" s="23"/>
      <c r="R172" s="23"/>
      <c r="S172" s="23"/>
      <c r="T172" s="23"/>
      <c r="U172" s="23"/>
      <c r="V172" s="23"/>
    </row>
    <row r="173" spans="2:22" x14ac:dyDescent="0.2">
      <c r="B173" s="35"/>
      <c r="C173" s="35"/>
      <c r="D173" s="34"/>
      <c r="E173" s="31"/>
      <c r="F173" s="31"/>
      <c r="G173" s="31"/>
      <c r="H173" s="31"/>
      <c r="I173" s="31"/>
      <c r="J173" s="23"/>
      <c r="K173" s="23"/>
      <c r="L173" s="23"/>
      <c r="M173" s="23"/>
      <c r="N173" s="23"/>
      <c r="O173" s="23"/>
      <c r="P173" s="23"/>
      <c r="Q173" s="23"/>
      <c r="R173" s="23"/>
      <c r="S173" s="23"/>
      <c r="T173" s="23"/>
      <c r="U173" s="23"/>
      <c r="V173" s="23"/>
    </row>
    <row r="174" spans="2:22" x14ac:dyDescent="0.2">
      <c r="B174" s="23"/>
      <c r="C174" s="23"/>
      <c r="D174" s="34"/>
      <c r="E174" s="31"/>
      <c r="F174" s="31"/>
      <c r="G174" s="31"/>
      <c r="H174" s="31"/>
      <c r="I174" s="31"/>
      <c r="J174" s="23"/>
      <c r="K174" s="23"/>
      <c r="L174" s="23"/>
      <c r="M174" s="23"/>
      <c r="N174" s="23"/>
      <c r="O174" s="23"/>
      <c r="P174" s="23"/>
      <c r="Q174" s="23"/>
      <c r="R174" s="23"/>
      <c r="S174" s="23"/>
      <c r="T174" s="23"/>
      <c r="U174" s="23"/>
      <c r="V174" s="23"/>
    </row>
    <row r="175" spans="2:22" x14ac:dyDescent="0.2">
      <c r="B175" s="23"/>
      <c r="C175" s="23"/>
      <c r="D175" s="34"/>
      <c r="E175" s="31"/>
      <c r="F175" s="31"/>
      <c r="G175" s="31"/>
      <c r="H175" s="31"/>
      <c r="I175" s="31"/>
      <c r="J175" s="23"/>
      <c r="K175" s="23"/>
      <c r="L175" s="23"/>
      <c r="M175" s="23"/>
      <c r="N175" s="23"/>
      <c r="O175" s="23"/>
      <c r="P175" s="23"/>
      <c r="Q175" s="23"/>
      <c r="R175" s="23"/>
      <c r="S175" s="23"/>
      <c r="T175" s="23"/>
      <c r="U175" s="23"/>
      <c r="V175" s="23"/>
    </row>
    <row r="176" spans="2:22" x14ac:dyDescent="0.2">
      <c r="B176" s="23"/>
      <c r="C176" s="23"/>
      <c r="D176" s="43"/>
      <c r="E176" s="23"/>
      <c r="F176" s="23"/>
      <c r="G176" s="23"/>
      <c r="H176" s="23"/>
      <c r="I176" s="23"/>
      <c r="J176" s="23"/>
      <c r="K176" s="23"/>
      <c r="L176" s="23"/>
      <c r="M176" s="23"/>
      <c r="N176" s="23"/>
      <c r="O176" s="23"/>
      <c r="P176" s="23"/>
      <c r="Q176" s="23"/>
      <c r="R176" s="23"/>
      <c r="S176" s="23"/>
      <c r="T176" s="23"/>
      <c r="U176" s="23"/>
      <c r="V176" s="23"/>
    </row>
    <row r="177" spans="2:22" x14ac:dyDescent="0.2">
      <c r="B177" s="23"/>
      <c r="C177" s="23"/>
      <c r="D177" s="43"/>
      <c r="E177" s="23"/>
      <c r="F177" s="23"/>
      <c r="G177" s="23"/>
      <c r="H177" s="23"/>
      <c r="I177" s="23"/>
      <c r="J177" s="23"/>
      <c r="K177" s="23"/>
      <c r="L177" s="23"/>
      <c r="M177" s="23"/>
      <c r="N177" s="23"/>
      <c r="O177" s="23"/>
      <c r="P177" s="23"/>
      <c r="Q177" s="23"/>
      <c r="R177" s="23"/>
      <c r="S177" s="23"/>
      <c r="T177" s="23"/>
      <c r="U177" s="23"/>
      <c r="V177" s="23"/>
    </row>
    <row r="178" spans="2:22" x14ac:dyDescent="0.2">
      <c r="B178" s="23"/>
      <c r="C178" s="23"/>
      <c r="D178" s="43"/>
      <c r="E178" s="23"/>
      <c r="F178" s="23"/>
      <c r="G178" s="23"/>
      <c r="H178" s="23"/>
      <c r="I178" s="23"/>
      <c r="J178" s="23"/>
      <c r="K178" s="23"/>
      <c r="L178" s="23"/>
      <c r="M178" s="23"/>
      <c r="N178" s="23"/>
      <c r="O178" s="23"/>
      <c r="P178" s="23"/>
      <c r="Q178" s="23"/>
      <c r="R178" s="23"/>
      <c r="S178" s="23"/>
      <c r="T178" s="23"/>
      <c r="U178" s="23"/>
      <c r="V178" s="23"/>
    </row>
    <row r="179" spans="2:22" x14ac:dyDescent="0.2">
      <c r="B179" s="23"/>
      <c r="C179" s="23"/>
      <c r="D179" s="43"/>
      <c r="E179" s="23"/>
      <c r="F179" s="23"/>
      <c r="G179" s="23"/>
      <c r="H179" s="23"/>
      <c r="I179" s="23"/>
      <c r="J179" s="23"/>
      <c r="K179" s="23"/>
      <c r="L179" s="23"/>
      <c r="M179" s="23"/>
      <c r="N179" s="23"/>
      <c r="O179" s="23"/>
      <c r="P179" s="23"/>
      <c r="Q179" s="23"/>
      <c r="R179" s="23"/>
      <c r="S179" s="23"/>
      <c r="T179" s="23"/>
      <c r="U179" s="23"/>
      <c r="V179" s="23"/>
    </row>
    <row r="180" spans="2:22" x14ac:dyDescent="0.2">
      <c r="B180" s="23"/>
      <c r="C180" s="23"/>
      <c r="D180" s="43"/>
      <c r="E180" s="23"/>
      <c r="F180" s="23"/>
      <c r="G180" s="23"/>
      <c r="H180" s="23"/>
      <c r="I180" s="23"/>
      <c r="J180" s="23"/>
      <c r="K180" s="23"/>
      <c r="L180" s="23"/>
      <c r="M180" s="23"/>
      <c r="N180" s="23"/>
      <c r="O180" s="23"/>
      <c r="P180" s="23"/>
      <c r="Q180" s="23"/>
      <c r="R180" s="23"/>
      <c r="S180" s="23"/>
      <c r="T180" s="23"/>
      <c r="U180" s="23"/>
      <c r="V180" s="23"/>
    </row>
    <row r="181" spans="2:22" x14ac:dyDescent="0.2">
      <c r="B181" s="23"/>
      <c r="C181" s="23"/>
      <c r="D181" s="43"/>
      <c r="E181" s="23"/>
      <c r="F181" s="23"/>
      <c r="G181" s="23"/>
      <c r="H181" s="23"/>
      <c r="I181" s="23"/>
      <c r="J181" s="23"/>
      <c r="K181" s="23"/>
      <c r="L181" s="23"/>
      <c r="M181" s="23"/>
      <c r="N181" s="23"/>
      <c r="O181" s="23"/>
      <c r="P181" s="23"/>
      <c r="Q181" s="23"/>
      <c r="R181" s="23"/>
      <c r="S181" s="23"/>
      <c r="T181" s="23"/>
      <c r="U181" s="23"/>
      <c r="V181" s="23"/>
    </row>
    <row r="182" spans="2:22" x14ac:dyDescent="0.2">
      <c r="M182" s="23"/>
      <c r="N182" s="23"/>
      <c r="O182" s="23"/>
      <c r="P182" s="23"/>
      <c r="Q182" s="23"/>
      <c r="R182" s="23"/>
      <c r="S182" s="23"/>
      <c r="T182" s="23"/>
      <c r="U182" s="23"/>
      <c r="V182" s="23"/>
    </row>
    <row r="183" spans="2:22" x14ac:dyDescent="0.2">
      <c r="M183" s="23"/>
      <c r="N183" s="23"/>
      <c r="O183" s="23"/>
      <c r="P183" s="23"/>
      <c r="Q183" s="23"/>
      <c r="R183" s="23"/>
      <c r="S183" s="23"/>
      <c r="T183" s="23"/>
      <c r="U183" s="23"/>
      <c r="V183" s="23"/>
    </row>
    <row r="184" spans="2:22" x14ac:dyDescent="0.2">
      <c r="M184" s="23"/>
      <c r="N184" s="23"/>
      <c r="O184" s="23"/>
      <c r="P184" s="23"/>
      <c r="Q184" s="23"/>
      <c r="R184" s="23"/>
      <c r="S184" s="23"/>
      <c r="T184" s="23"/>
      <c r="U184" s="23"/>
      <c r="V184" s="23"/>
    </row>
    <row r="185" spans="2:22" x14ac:dyDescent="0.2">
      <c r="M185" s="23"/>
      <c r="N185" s="23"/>
      <c r="O185" s="23"/>
      <c r="P185" s="23"/>
      <c r="Q185" s="23"/>
      <c r="R185" s="23"/>
      <c r="S185" s="23"/>
      <c r="T185" s="23"/>
      <c r="U185" s="23"/>
      <c r="V185" s="23"/>
    </row>
    <row r="186" spans="2:22" x14ac:dyDescent="0.2">
      <c r="M186" s="23"/>
      <c r="N186" s="23"/>
      <c r="O186" s="23"/>
      <c r="P186" s="23"/>
      <c r="Q186" s="23"/>
      <c r="R186" s="23"/>
      <c r="S186" s="23"/>
      <c r="T186" s="23"/>
      <c r="U186" s="23"/>
      <c r="V186" s="23"/>
    </row>
    <row r="187" spans="2:22" x14ac:dyDescent="0.2">
      <c r="M187" s="23"/>
      <c r="N187" s="23"/>
      <c r="O187" s="23"/>
      <c r="P187" s="23"/>
      <c r="Q187" s="23"/>
      <c r="R187" s="23"/>
      <c r="S187" s="23"/>
      <c r="T187" s="23"/>
      <c r="U187" s="23"/>
      <c r="V187" s="23"/>
    </row>
    <row r="188" spans="2:22" x14ac:dyDescent="0.2">
      <c r="M188" s="23"/>
      <c r="N188" s="23"/>
      <c r="O188" s="23"/>
      <c r="P188" s="23"/>
      <c r="Q188" s="23"/>
      <c r="R188" s="23"/>
      <c r="S188" s="23"/>
      <c r="T188" s="23"/>
      <c r="U188" s="23"/>
      <c r="V188" s="23"/>
    </row>
  </sheetData>
  <sheetProtection formatRows="0"/>
  <mergeCells count="18">
    <mergeCell ref="C14:E15"/>
    <mergeCell ref="F14:K14"/>
    <mergeCell ref="F15:K15"/>
    <mergeCell ref="O5:P5"/>
    <mergeCell ref="O6:P6"/>
    <mergeCell ref="O7:P7"/>
    <mergeCell ref="O8:P8"/>
    <mergeCell ref="O13:P13"/>
    <mergeCell ref="A6:J6"/>
    <mergeCell ref="B10:J10"/>
    <mergeCell ref="A1:B1"/>
    <mergeCell ref="A12:J12"/>
    <mergeCell ref="A11:J11"/>
    <mergeCell ref="A7:I7"/>
    <mergeCell ref="B8:I8"/>
    <mergeCell ref="B9:J9"/>
    <mergeCell ref="A4:C4"/>
    <mergeCell ref="A2:B2"/>
  </mergeCells>
  <pageMargins left="0.70866141732283472" right="0.70866141732283472" top="0.35433070866141736" bottom="0.74803149606299213" header="0.31496062992125984" footer="0.31496062992125984"/>
  <pageSetup paperSize="9" scale="43" fitToHeight="0"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19C5-5794-4FAA-8FE2-75AB71412B8E}">
  <dimension ref="A1:C146"/>
  <sheetViews>
    <sheetView workbookViewId="0">
      <selection activeCell="G5" sqref="G5"/>
    </sheetView>
  </sheetViews>
  <sheetFormatPr defaultRowHeight="12.75" x14ac:dyDescent="0.2"/>
  <cols>
    <col min="1" max="1" width="18.5" customWidth="1"/>
    <col min="2" max="2" width="6.375" customWidth="1"/>
    <col min="3" max="3" width="76.875" customWidth="1"/>
  </cols>
  <sheetData>
    <row r="1" spans="1:3" ht="29.25" x14ac:dyDescent="0.2">
      <c r="A1" s="46" t="s">
        <v>487</v>
      </c>
    </row>
    <row r="2" spans="1:3" ht="14.25" x14ac:dyDescent="0.2">
      <c r="A2" s="47" t="s">
        <v>492</v>
      </c>
    </row>
    <row r="3" spans="1:3" x14ac:dyDescent="0.2">
      <c r="A3" s="16"/>
    </row>
    <row r="4" spans="1:3" ht="89.25" customHeight="1" x14ac:dyDescent="0.2">
      <c r="A4" s="399" t="s">
        <v>488</v>
      </c>
      <c r="B4" s="400"/>
      <c r="C4" s="401"/>
    </row>
    <row r="5" spans="1:3" ht="87" customHeight="1" x14ac:dyDescent="0.2">
      <c r="A5" s="402" t="s">
        <v>489</v>
      </c>
      <c r="B5" s="403"/>
      <c r="C5" s="404"/>
    </row>
    <row r="6" spans="1:3" ht="42.75" customHeight="1" x14ac:dyDescent="0.2">
      <c r="A6" s="405" t="s">
        <v>490</v>
      </c>
      <c r="B6" s="406"/>
      <c r="C6" s="407"/>
    </row>
    <row r="7" spans="1:3" ht="9" customHeight="1" x14ac:dyDescent="0.2">
      <c r="A7" s="408"/>
      <c r="B7" s="409"/>
      <c r="C7" s="410"/>
    </row>
    <row r="8" spans="1:3" x14ac:dyDescent="0.2">
      <c r="A8" s="356"/>
    </row>
    <row r="9" spans="1:3" ht="13.5" thickBot="1" x14ac:dyDescent="0.25">
      <c r="A9" s="356"/>
    </row>
    <row r="10" spans="1:3" ht="13.5" thickBot="1" x14ac:dyDescent="0.25">
      <c r="A10" s="357"/>
      <c r="B10" s="161" t="s">
        <v>209</v>
      </c>
      <c r="C10" s="358" t="s">
        <v>370</v>
      </c>
    </row>
    <row r="11" spans="1:3" ht="13.5" thickBot="1" x14ac:dyDescent="0.25">
      <c r="A11" s="411" t="s">
        <v>370</v>
      </c>
      <c r="B11" s="359" t="s">
        <v>16</v>
      </c>
      <c r="C11" s="293" t="s">
        <v>256</v>
      </c>
    </row>
    <row r="12" spans="1:3" ht="24.75" thickBot="1" x14ac:dyDescent="0.25">
      <c r="A12" s="412"/>
      <c r="B12" s="359" t="s">
        <v>17</v>
      </c>
      <c r="C12" s="293" t="s">
        <v>257</v>
      </c>
    </row>
    <row r="13" spans="1:3" ht="13.5" thickBot="1" x14ac:dyDescent="0.25">
      <c r="A13" s="412"/>
      <c r="B13" s="359" t="s">
        <v>18</v>
      </c>
      <c r="C13" s="293" t="s">
        <v>258</v>
      </c>
    </row>
    <row r="14" spans="1:3" ht="13.5" thickBot="1" x14ac:dyDescent="0.25">
      <c r="A14" s="412"/>
      <c r="B14" s="359" t="s">
        <v>19</v>
      </c>
      <c r="C14" s="293" t="s">
        <v>259</v>
      </c>
    </row>
    <row r="15" spans="1:3" ht="13.5" thickBot="1" x14ac:dyDescent="0.25">
      <c r="A15" s="412"/>
      <c r="B15" s="359" t="s">
        <v>20</v>
      </c>
      <c r="C15" s="293" t="s">
        <v>260</v>
      </c>
    </row>
    <row r="16" spans="1:3" ht="13.5" thickBot="1" x14ac:dyDescent="0.25">
      <c r="A16" s="412"/>
      <c r="B16" s="359" t="s">
        <v>21</v>
      </c>
      <c r="C16" s="293" t="s">
        <v>261</v>
      </c>
    </row>
    <row r="17" spans="1:3" ht="13.5" thickBot="1" x14ac:dyDescent="0.25">
      <c r="A17" s="412"/>
      <c r="B17" s="359" t="s">
        <v>56</v>
      </c>
      <c r="C17" s="293" t="s">
        <v>262</v>
      </c>
    </row>
    <row r="18" spans="1:3" ht="13.5" thickBot="1" x14ac:dyDescent="0.25">
      <c r="A18" s="412"/>
      <c r="B18" s="359" t="s">
        <v>113</v>
      </c>
      <c r="C18" s="293" t="s">
        <v>263</v>
      </c>
    </row>
    <row r="19" spans="1:3" ht="24.75" thickBot="1" x14ac:dyDescent="0.25">
      <c r="A19" s="412"/>
      <c r="B19" s="359" t="s">
        <v>58</v>
      </c>
      <c r="C19" s="293" t="s">
        <v>264</v>
      </c>
    </row>
    <row r="20" spans="1:3" ht="13.5" thickBot="1" x14ac:dyDescent="0.25">
      <c r="A20" s="413"/>
      <c r="B20" s="359" t="s">
        <v>120</v>
      </c>
      <c r="C20" s="293" t="s">
        <v>265</v>
      </c>
    </row>
    <row r="21" spans="1:3" ht="13.5" thickBot="1" x14ac:dyDescent="0.25"/>
    <row r="22" spans="1:3" ht="13.5" thickBot="1" x14ac:dyDescent="0.25">
      <c r="A22" s="151" t="s">
        <v>485</v>
      </c>
      <c r="B22" s="164" t="s">
        <v>209</v>
      </c>
      <c r="C22" s="150" t="s">
        <v>386</v>
      </c>
    </row>
    <row r="23" spans="1:3" ht="13.5" thickBot="1" x14ac:dyDescent="0.25">
      <c r="A23" s="414" t="s">
        <v>374</v>
      </c>
      <c r="B23" s="360" t="s">
        <v>22</v>
      </c>
      <c r="C23" s="318" t="s">
        <v>400</v>
      </c>
    </row>
    <row r="24" spans="1:3" ht="13.5" thickBot="1" x14ac:dyDescent="0.25">
      <c r="A24" s="398"/>
      <c r="B24" s="361" t="s">
        <v>23</v>
      </c>
      <c r="C24" s="318" t="s">
        <v>266</v>
      </c>
    </row>
    <row r="25" spans="1:3" ht="13.5" thickBot="1" x14ac:dyDescent="0.25">
      <c r="A25" s="398"/>
      <c r="B25" s="361" t="s">
        <v>24</v>
      </c>
      <c r="C25" s="318" t="s">
        <v>267</v>
      </c>
    </row>
    <row r="26" spans="1:3" ht="13.5" thickBot="1" x14ac:dyDescent="0.25">
      <c r="A26" s="398"/>
      <c r="B26" s="362" t="s">
        <v>25</v>
      </c>
      <c r="C26" s="318" t="s">
        <v>401</v>
      </c>
    </row>
    <row r="27" spans="1:3" ht="13.5" thickBot="1" x14ac:dyDescent="0.25">
      <c r="A27" s="398"/>
      <c r="B27" s="362" t="s">
        <v>26</v>
      </c>
      <c r="C27" s="318" t="s">
        <v>402</v>
      </c>
    </row>
    <row r="28" spans="1:3" ht="13.5" thickBot="1" x14ac:dyDescent="0.25">
      <c r="A28" s="398"/>
      <c r="B28" s="362" t="s">
        <v>27</v>
      </c>
      <c r="C28" s="318" t="s">
        <v>403</v>
      </c>
    </row>
    <row r="29" spans="1:3" ht="13.5" thickBot="1" x14ac:dyDescent="0.25">
      <c r="A29" s="398"/>
      <c r="B29" s="362" t="s">
        <v>28</v>
      </c>
      <c r="C29" s="318" t="s">
        <v>409</v>
      </c>
    </row>
    <row r="30" spans="1:3" ht="13.5" thickBot="1" x14ac:dyDescent="0.25">
      <c r="A30" s="398"/>
      <c r="B30" s="363" t="s">
        <v>34</v>
      </c>
      <c r="C30" s="318" t="s">
        <v>404</v>
      </c>
    </row>
    <row r="31" spans="1:3" ht="13.5" thickBot="1" x14ac:dyDescent="0.25">
      <c r="A31" s="398"/>
      <c r="B31" s="364" t="s">
        <v>29</v>
      </c>
      <c r="C31" s="319" t="s">
        <v>268</v>
      </c>
    </row>
    <row r="32" spans="1:3" ht="13.5" thickBot="1" x14ac:dyDescent="0.25">
      <c r="A32" s="398"/>
      <c r="B32" s="364" t="s">
        <v>36</v>
      </c>
      <c r="C32" s="319" t="s">
        <v>269</v>
      </c>
    </row>
    <row r="33" spans="1:3" ht="24.75" thickBot="1" x14ac:dyDescent="0.25">
      <c r="A33" s="398"/>
      <c r="B33" s="364" t="s">
        <v>39</v>
      </c>
      <c r="C33" s="319" t="s">
        <v>270</v>
      </c>
    </row>
    <row r="34" spans="1:3" ht="13.5" thickBot="1" x14ac:dyDescent="0.25">
      <c r="A34" s="398"/>
      <c r="B34" s="165" t="s">
        <v>53</v>
      </c>
      <c r="C34" s="318" t="s">
        <v>271</v>
      </c>
    </row>
    <row r="35" spans="1:3" ht="13.5" thickBot="1" x14ac:dyDescent="0.25">
      <c r="A35" s="398"/>
      <c r="B35" s="362" t="s">
        <v>54</v>
      </c>
      <c r="C35" s="318" t="s">
        <v>272</v>
      </c>
    </row>
    <row r="36" spans="1:3" ht="13.5" thickBot="1" x14ac:dyDescent="0.25">
      <c r="A36" s="398"/>
      <c r="B36" s="362" t="s">
        <v>55</v>
      </c>
      <c r="C36" s="318" t="s">
        <v>273</v>
      </c>
    </row>
    <row r="37" spans="1:3" ht="24.75" thickBot="1" x14ac:dyDescent="0.25">
      <c r="A37" s="398"/>
      <c r="B37" s="186" t="s">
        <v>33</v>
      </c>
      <c r="C37" s="318" t="s">
        <v>482</v>
      </c>
    </row>
    <row r="38" spans="1:3" ht="13.5" thickBot="1" x14ac:dyDescent="0.25">
      <c r="A38" s="398"/>
      <c r="B38" s="362" t="s">
        <v>50</v>
      </c>
      <c r="C38" s="318" t="s">
        <v>274</v>
      </c>
    </row>
    <row r="39" spans="1:3" ht="13.5" thickBot="1" x14ac:dyDescent="0.25">
      <c r="A39" s="398"/>
      <c r="B39" s="362" t="s">
        <v>51</v>
      </c>
      <c r="C39" s="318" t="s">
        <v>275</v>
      </c>
    </row>
    <row r="40" spans="1:3" ht="13.5" thickBot="1" x14ac:dyDescent="0.25">
      <c r="A40" s="398"/>
      <c r="B40" s="362" t="s">
        <v>52</v>
      </c>
      <c r="C40" s="318" t="s">
        <v>277</v>
      </c>
    </row>
    <row r="41" spans="1:3" ht="13.5" thickBot="1" x14ac:dyDescent="0.25">
      <c r="A41" s="151" t="s">
        <v>485</v>
      </c>
      <c r="B41" s="154" t="s">
        <v>209</v>
      </c>
      <c r="C41" s="150" t="s">
        <v>386</v>
      </c>
    </row>
    <row r="42" spans="1:3" ht="13.5" thickBot="1" x14ac:dyDescent="0.25">
      <c r="A42" s="414" t="s">
        <v>375</v>
      </c>
      <c r="B42" s="362" t="s">
        <v>60</v>
      </c>
      <c r="C42" s="318" t="s">
        <v>276</v>
      </c>
    </row>
    <row r="43" spans="1:3" ht="13.5" thickBot="1" x14ac:dyDescent="0.25">
      <c r="A43" s="398"/>
      <c r="B43" s="362" t="s">
        <v>61</v>
      </c>
      <c r="C43" s="318" t="s">
        <v>406</v>
      </c>
    </row>
    <row r="44" spans="1:3" ht="24.75" thickBot="1" x14ac:dyDescent="0.25">
      <c r="A44" s="398"/>
      <c r="B44" s="362" t="s">
        <v>62</v>
      </c>
      <c r="C44" s="318" t="s">
        <v>278</v>
      </c>
    </row>
    <row r="45" spans="1:3" ht="24.75" thickBot="1" x14ac:dyDescent="0.25">
      <c r="A45" s="398"/>
      <c r="B45" s="362" t="s">
        <v>63</v>
      </c>
      <c r="C45" s="318" t="s">
        <v>407</v>
      </c>
    </row>
    <row r="46" spans="1:3" ht="24.75" thickBot="1" x14ac:dyDescent="0.25">
      <c r="A46" s="398"/>
      <c r="B46" s="362" t="s">
        <v>64</v>
      </c>
      <c r="C46" s="318" t="s">
        <v>408</v>
      </c>
    </row>
    <row r="47" spans="1:3" ht="13.5" thickBot="1" x14ac:dyDescent="0.25">
      <c r="A47" s="398"/>
      <c r="B47" s="362" t="s">
        <v>68</v>
      </c>
      <c r="C47" s="318" t="s">
        <v>279</v>
      </c>
    </row>
    <row r="48" spans="1:3" ht="13.5" thickBot="1" x14ac:dyDescent="0.25">
      <c r="A48" s="398"/>
      <c r="B48" s="362" t="s">
        <v>65</v>
      </c>
      <c r="C48" s="318" t="s">
        <v>289</v>
      </c>
    </row>
    <row r="49" spans="1:3" ht="13.5" thickBot="1" x14ac:dyDescent="0.25">
      <c r="A49" s="398"/>
      <c r="B49" s="362" t="s">
        <v>67</v>
      </c>
      <c r="C49" s="318" t="s">
        <v>288</v>
      </c>
    </row>
    <row r="50" spans="1:3" ht="13.5" thickBot="1" x14ac:dyDescent="0.25">
      <c r="A50" s="398"/>
      <c r="B50" s="362" t="s">
        <v>124</v>
      </c>
      <c r="C50" s="318" t="s">
        <v>410</v>
      </c>
    </row>
    <row r="51" spans="1:3" ht="13.5" thickBot="1" x14ac:dyDescent="0.25">
      <c r="A51" s="398"/>
      <c r="B51" s="362" t="s">
        <v>227</v>
      </c>
      <c r="C51" s="149" t="s">
        <v>411</v>
      </c>
    </row>
    <row r="52" spans="1:3" ht="13.5" thickBot="1" x14ac:dyDescent="0.25">
      <c r="A52" s="398"/>
      <c r="B52" s="362" t="s">
        <v>126</v>
      </c>
      <c r="C52" s="318" t="s">
        <v>280</v>
      </c>
    </row>
    <row r="53" spans="1:3" ht="13.5" thickBot="1" x14ac:dyDescent="0.25">
      <c r="A53" s="398"/>
      <c r="B53" s="362" t="s">
        <v>69</v>
      </c>
      <c r="C53" s="318" t="s">
        <v>281</v>
      </c>
    </row>
    <row r="54" spans="1:3" ht="13.5" thickBot="1" x14ac:dyDescent="0.25">
      <c r="A54" s="398"/>
      <c r="B54" s="362" t="s">
        <v>70</v>
      </c>
      <c r="C54" s="318" t="s">
        <v>277</v>
      </c>
    </row>
    <row r="55" spans="1:3" ht="13.5" thickBot="1" x14ac:dyDescent="0.25">
      <c r="A55" s="151" t="s">
        <v>485</v>
      </c>
      <c r="B55" s="154" t="s">
        <v>209</v>
      </c>
      <c r="C55" s="150" t="s">
        <v>386</v>
      </c>
    </row>
    <row r="56" spans="1:3" ht="13.5" thickBot="1" x14ac:dyDescent="0.25">
      <c r="A56" s="414" t="s">
        <v>376</v>
      </c>
      <c r="B56" s="362" t="s">
        <v>71</v>
      </c>
      <c r="C56" s="318" t="s">
        <v>282</v>
      </c>
    </row>
    <row r="57" spans="1:3" ht="13.5" thickBot="1" x14ac:dyDescent="0.25">
      <c r="A57" s="398"/>
      <c r="B57" s="362" t="s">
        <v>72</v>
      </c>
      <c r="C57" s="318" t="s">
        <v>283</v>
      </c>
    </row>
    <row r="58" spans="1:3" ht="13.5" thickBot="1" x14ac:dyDescent="0.25">
      <c r="A58" s="398"/>
      <c r="B58" s="362" t="s">
        <v>73</v>
      </c>
      <c r="C58" s="318" t="s">
        <v>284</v>
      </c>
    </row>
    <row r="59" spans="1:3" ht="24.75" thickBot="1" x14ac:dyDescent="0.25">
      <c r="A59" s="398"/>
      <c r="B59" s="362" t="s">
        <v>74</v>
      </c>
      <c r="C59" s="318" t="s">
        <v>412</v>
      </c>
    </row>
    <row r="60" spans="1:3" ht="13.5" thickBot="1" x14ac:dyDescent="0.25">
      <c r="A60" s="398"/>
      <c r="B60" s="360" t="s">
        <v>79</v>
      </c>
      <c r="C60" s="318" t="s">
        <v>285</v>
      </c>
    </row>
    <row r="61" spans="1:3" ht="13.5" thickBot="1" x14ac:dyDescent="0.25">
      <c r="A61" s="398"/>
      <c r="B61" s="362" t="s">
        <v>82</v>
      </c>
      <c r="C61" s="318" t="s">
        <v>290</v>
      </c>
    </row>
    <row r="62" spans="1:3" ht="13.5" thickBot="1" x14ac:dyDescent="0.25">
      <c r="A62" s="398"/>
      <c r="B62" s="362" t="s">
        <v>75</v>
      </c>
      <c r="C62" s="318" t="s">
        <v>287</v>
      </c>
    </row>
    <row r="63" spans="1:3" ht="13.5" thickBot="1" x14ac:dyDescent="0.25">
      <c r="A63" s="398"/>
      <c r="B63" s="360" t="s">
        <v>76</v>
      </c>
      <c r="C63" s="318" t="s">
        <v>286</v>
      </c>
    </row>
    <row r="64" spans="1:3" ht="13.5" thickBot="1" x14ac:dyDescent="0.25">
      <c r="A64" s="398"/>
      <c r="B64" s="360" t="s">
        <v>77</v>
      </c>
      <c r="C64" s="318" t="s">
        <v>291</v>
      </c>
    </row>
    <row r="65" spans="1:3" ht="13.5" thickBot="1" x14ac:dyDescent="0.25">
      <c r="A65" s="398"/>
      <c r="B65" s="361" t="s">
        <v>78</v>
      </c>
      <c r="C65" s="318" t="s">
        <v>292</v>
      </c>
    </row>
    <row r="66" spans="1:3" ht="13.5" thickBot="1" x14ac:dyDescent="0.25">
      <c r="A66" s="398"/>
      <c r="B66" s="361" t="s">
        <v>140</v>
      </c>
      <c r="C66" s="318" t="s">
        <v>413</v>
      </c>
    </row>
    <row r="67" spans="1:3" ht="13.5" thickBot="1" x14ac:dyDescent="0.25">
      <c r="A67" s="398"/>
      <c r="B67" s="361" t="s">
        <v>80</v>
      </c>
      <c r="C67" s="318" t="s">
        <v>293</v>
      </c>
    </row>
    <row r="68" spans="1:3" ht="13.5" thickBot="1" x14ac:dyDescent="0.25">
      <c r="A68" s="398"/>
      <c r="B68" s="361" t="s">
        <v>81</v>
      </c>
      <c r="C68" s="318" t="s">
        <v>294</v>
      </c>
    </row>
    <row r="69" spans="1:3" ht="24.75" thickBot="1" x14ac:dyDescent="0.25">
      <c r="A69" s="398"/>
      <c r="B69" s="361" t="s">
        <v>142</v>
      </c>
      <c r="C69" s="318" t="s">
        <v>295</v>
      </c>
    </row>
    <row r="70" spans="1:3" ht="13.5" thickBot="1" x14ac:dyDescent="0.25">
      <c r="A70" s="398"/>
      <c r="B70" s="362" t="s">
        <v>83</v>
      </c>
      <c r="C70" s="318" t="s">
        <v>296</v>
      </c>
    </row>
    <row r="71" spans="1:3" ht="13.5" thickBot="1" x14ac:dyDescent="0.25">
      <c r="A71" s="398"/>
      <c r="B71" s="362" t="s">
        <v>84</v>
      </c>
      <c r="C71" s="318" t="s">
        <v>277</v>
      </c>
    </row>
    <row r="72" spans="1:3" ht="13.5" thickBot="1" x14ac:dyDescent="0.25">
      <c r="A72" s="151" t="s">
        <v>485</v>
      </c>
      <c r="B72" s="154" t="s">
        <v>209</v>
      </c>
      <c r="C72" s="150" t="s">
        <v>386</v>
      </c>
    </row>
    <row r="73" spans="1:3" ht="13.5" thickBot="1" x14ac:dyDescent="0.25">
      <c r="A73" s="415" t="s">
        <v>377</v>
      </c>
      <c r="B73" s="360" t="s">
        <v>85</v>
      </c>
      <c r="C73" s="318" t="s">
        <v>470</v>
      </c>
    </row>
    <row r="74" spans="1:3" ht="13.5" thickBot="1" x14ac:dyDescent="0.25">
      <c r="A74" s="416"/>
      <c r="B74" s="362" t="s">
        <v>86</v>
      </c>
      <c r="C74" s="318" t="s">
        <v>471</v>
      </c>
    </row>
    <row r="75" spans="1:3" ht="13.5" thickBot="1" x14ac:dyDescent="0.25">
      <c r="A75" s="416"/>
      <c r="B75" s="362" t="s">
        <v>87</v>
      </c>
      <c r="C75" s="318" t="s">
        <v>472</v>
      </c>
    </row>
    <row r="76" spans="1:3" ht="24.75" thickBot="1" x14ac:dyDescent="0.25">
      <c r="A76" s="416"/>
      <c r="B76" s="362" t="s">
        <v>88</v>
      </c>
      <c r="C76" s="318" t="s">
        <v>473</v>
      </c>
    </row>
    <row r="77" spans="1:3" ht="24.75" thickBot="1" x14ac:dyDescent="0.25">
      <c r="A77" s="416"/>
      <c r="B77" s="362" t="s">
        <v>174</v>
      </c>
      <c r="C77" s="318" t="s">
        <v>474</v>
      </c>
    </row>
    <row r="78" spans="1:3" ht="13.5" thickBot="1" x14ac:dyDescent="0.25">
      <c r="A78" s="416"/>
      <c r="B78" s="362" t="s">
        <v>92</v>
      </c>
      <c r="C78" s="318" t="s">
        <v>475</v>
      </c>
    </row>
    <row r="79" spans="1:3" ht="13.5" thickBot="1" x14ac:dyDescent="0.25">
      <c r="A79" s="416"/>
      <c r="B79" s="362" t="s">
        <v>89</v>
      </c>
      <c r="C79" s="318" t="s">
        <v>414</v>
      </c>
    </row>
    <row r="80" spans="1:3" ht="13.5" thickBot="1" x14ac:dyDescent="0.25">
      <c r="A80" s="416"/>
      <c r="B80" s="362" t="s">
        <v>151</v>
      </c>
      <c r="C80" s="318" t="s">
        <v>476</v>
      </c>
    </row>
    <row r="81" spans="1:3" ht="13.5" thickBot="1" x14ac:dyDescent="0.25">
      <c r="A81" s="416"/>
      <c r="B81" s="362" t="s">
        <v>90</v>
      </c>
      <c r="C81" s="318" t="s">
        <v>415</v>
      </c>
    </row>
    <row r="82" spans="1:3" ht="13.5" thickBot="1" x14ac:dyDescent="0.25">
      <c r="A82" s="416"/>
      <c r="B82" s="365" t="s">
        <v>91</v>
      </c>
      <c r="C82" s="318" t="s">
        <v>416</v>
      </c>
    </row>
    <row r="83" spans="1:3" ht="13.5" thickBot="1" x14ac:dyDescent="0.25">
      <c r="A83" s="416"/>
      <c r="B83" s="365" t="s">
        <v>153</v>
      </c>
      <c r="C83" s="318" t="s">
        <v>417</v>
      </c>
    </row>
    <row r="84" spans="1:3" ht="24.75" thickBot="1" x14ac:dyDescent="0.25">
      <c r="A84" s="416"/>
      <c r="B84" s="365" t="s">
        <v>154</v>
      </c>
      <c r="C84" s="318" t="s">
        <v>418</v>
      </c>
    </row>
    <row r="85" spans="1:3" ht="15.75" thickBot="1" x14ac:dyDescent="0.25">
      <c r="A85" s="162"/>
      <c r="B85" s="365" t="s">
        <v>167</v>
      </c>
      <c r="C85" s="318" t="s">
        <v>419</v>
      </c>
    </row>
    <row r="86" spans="1:3" ht="15.75" thickBot="1" x14ac:dyDescent="0.25">
      <c r="A86" s="162"/>
      <c r="B86" s="366" t="s">
        <v>169</v>
      </c>
      <c r="C86" s="318" t="s">
        <v>477</v>
      </c>
    </row>
    <row r="87" spans="1:3" ht="15.75" thickBot="1" x14ac:dyDescent="0.25">
      <c r="A87" s="162"/>
      <c r="B87" s="366" t="s">
        <v>170</v>
      </c>
      <c r="C87" s="318" t="s">
        <v>420</v>
      </c>
    </row>
    <row r="88" spans="1:3" ht="13.5" thickBot="1" x14ac:dyDescent="0.25">
      <c r="A88" s="151" t="s">
        <v>485</v>
      </c>
      <c r="B88" s="154" t="s">
        <v>209</v>
      </c>
      <c r="C88" s="150" t="s">
        <v>386</v>
      </c>
    </row>
    <row r="89" spans="1:3" ht="13.5" thickBot="1" x14ac:dyDescent="0.25">
      <c r="A89" s="414" t="s">
        <v>378</v>
      </c>
      <c r="B89" s="165" t="s">
        <v>93</v>
      </c>
      <c r="C89" s="318" t="s">
        <v>421</v>
      </c>
    </row>
    <row r="90" spans="1:3" ht="13.5" thickBot="1" x14ac:dyDescent="0.25">
      <c r="A90" s="398"/>
      <c r="B90" s="165" t="s">
        <v>94</v>
      </c>
      <c r="C90" s="318" t="s">
        <v>297</v>
      </c>
    </row>
    <row r="91" spans="1:3" ht="13.5" thickBot="1" x14ac:dyDescent="0.25">
      <c r="A91" s="398"/>
      <c r="B91" s="165" t="s">
        <v>95</v>
      </c>
      <c r="C91" s="318" t="s">
        <v>298</v>
      </c>
    </row>
    <row r="92" spans="1:3" ht="13.5" thickBot="1" x14ac:dyDescent="0.25">
      <c r="A92" s="398"/>
      <c r="B92" s="165" t="s">
        <v>96</v>
      </c>
      <c r="C92" s="318" t="s">
        <v>422</v>
      </c>
    </row>
    <row r="93" spans="1:3" ht="13.5" thickBot="1" x14ac:dyDescent="0.25">
      <c r="A93" s="398"/>
      <c r="B93" s="165" t="s">
        <v>99</v>
      </c>
      <c r="C93" s="318" t="s">
        <v>423</v>
      </c>
    </row>
    <row r="94" spans="1:3" ht="13.5" thickBot="1" x14ac:dyDescent="0.25">
      <c r="A94" s="398"/>
      <c r="B94" s="165" t="s">
        <v>176</v>
      </c>
      <c r="C94" s="318" t="s">
        <v>424</v>
      </c>
    </row>
    <row r="95" spans="1:3" ht="13.5" thickBot="1" x14ac:dyDescent="0.25">
      <c r="A95" s="398"/>
      <c r="B95" s="165" t="s">
        <v>97</v>
      </c>
      <c r="C95" s="318" t="s">
        <v>299</v>
      </c>
    </row>
    <row r="96" spans="1:3" ht="13.5" thickBot="1" x14ac:dyDescent="0.25">
      <c r="A96" s="398"/>
      <c r="B96" s="315" t="s">
        <v>98</v>
      </c>
      <c r="C96" s="318" t="s">
        <v>300</v>
      </c>
    </row>
    <row r="97" spans="1:3" ht="24.75" thickBot="1" x14ac:dyDescent="0.25">
      <c r="A97" s="398"/>
      <c r="B97" s="315" t="s">
        <v>182</v>
      </c>
      <c r="C97" s="318" t="s">
        <v>301</v>
      </c>
    </row>
    <row r="98" spans="1:3" ht="13.5" thickBot="1" x14ac:dyDescent="0.25">
      <c r="A98" s="151" t="s">
        <v>485</v>
      </c>
      <c r="B98" s="154" t="s">
        <v>209</v>
      </c>
      <c r="C98" s="150" t="s">
        <v>386</v>
      </c>
    </row>
    <row r="99" spans="1:3" ht="24.75" thickBot="1" x14ac:dyDescent="0.25">
      <c r="A99" s="414" t="s">
        <v>379</v>
      </c>
      <c r="B99" s="367" t="s">
        <v>100</v>
      </c>
      <c r="C99" s="318" t="s">
        <v>425</v>
      </c>
    </row>
    <row r="100" spans="1:3" ht="13.5" thickBot="1" x14ac:dyDescent="0.25">
      <c r="A100" s="398"/>
      <c r="B100" s="362" t="s">
        <v>101</v>
      </c>
      <c r="C100" s="318" t="s">
        <v>426</v>
      </c>
    </row>
    <row r="101" spans="1:3" ht="13.5" thickBot="1" x14ac:dyDescent="0.25">
      <c r="A101" s="398"/>
      <c r="B101" s="362" t="s">
        <v>102</v>
      </c>
      <c r="C101" s="318" t="s">
        <v>427</v>
      </c>
    </row>
    <row r="102" spans="1:3" ht="24.75" thickBot="1" x14ac:dyDescent="0.25">
      <c r="A102" s="398"/>
      <c r="B102" s="362" t="s">
        <v>103</v>
      </c>
      <c r="C102" s="318" t="s">
        <v>428</v>
      </c>
    </row>
    <row r="103" spans="1:3" ht="13.5" thickBot="1" x14ac:dyDescent="0.25">
      <c r="A103" s="398"/>
      <c r="B103" s="362" t="s">
        <v>189</v>
      </c>
      <c r="C103" s="318" t="s">
        <v>302</v>
      </c>
    </row>
    <row r="104" spans="1:3" ht="13.5" thickBot="1" x14ac:dyDescent="0.25">
      <c r="A104" s="398"/>
      <c r="B104" s="166" t="s">
        <v>104</v>
      </c>
      <c r="C104" s="318" t="s">
        <v>429</v>
      </c>
    </row>
    <row r="105" spans="1:3" ht="13.5" thickBot="1" x14ac:dyDescent="0.25">
      <c r="A105" s="398"/>
      <c r="B105" s="166" t="s">
        <v>105</v>
      </c>
      <c r="C105" s="318" t="s">
        <v>430</v>
      </c>
    </row>
    <row r="106" spans="1:3" ht="13.5" thickBot="1" x14ac:dyDescent="0.25">
      <c r="A106" s="398"/>
      <c r="B106" s="166" t="s">
        <v>193</v>
      </c>
      <c r="C106" s="318" t="s">
        <v>431</v>
      </c>
    </row>
    <row r="107" spans="1:3" ht="13.5" thickBot="1" x14ac:dyDescent="0.25">
      <c r="A107" s="398"/>
      <c r="B107" s="166" t="s">
        <v>194</v>
      </c>
      <c r="C107" s="318" t="s">
        <v>432</v>
      </c>
    </row>
    <row r="108" spans="1:3" ht="13.5" thickBot="1" x14ac:dyDescent="0.25">
      <c r="A108" s="398"/>
      <c r="B108" s="166" t="s">
        <v>195</v>
      </c>
      <c r="C108" s="318" t="s">
        <v>433</v>
      </c>
    </row>
    <row r="109" spans="1:3" ht="13.5" thickBot="1" x14ac:dyDescent="0.25">
      <c r="A109" s="398"/>
      <c r="B109" s="166" t="s">
        <v>197</v>
      </c>
      <c r="C109" s="318" t="s">
        <v>434</v>
      </c>
    </row>
    <row r="110" spans="1:3" ht="24.75" thickBot="1" x14ac:dyDescent="0.25">
      <c r="A110" s="398"/>
      <c r="B110" s="166" t="s">
        <v>106</v>
      </c>
      <c r="C110" s="318" t="s">
        <v>303</v>
      </c>
    </row>
    <row r="111" spans="1:3" ht="13.5" thickBot="1" x14ac:dyDescent="0.25">
      <c r="A111" s="398"/>
      <c r="B111" s="166" t="s">
        <v>199</v>
      </c>
      <c r="C111" s="318" t="s">
        <v>304</v>
      </c>
    </row>
    <row r="112" spans="1:3" ht="13.5" thickBot="1" x14ac:dyDescent="0.25">
      <c r="A112" s="417"/>
      <c r="B112" s="166" t="s">
        <v>203</v>
      </c>
      <c r="C112" s="318" t="s">
        <v>305</v>
      </c>
    </row>
    <row r="113" spans="1:3" ht="13.5" thickBot="1" x14ac:dyDescent="0.25"/>
    <row r="114" spans="1:3" ht="13.5" thickBot="1" x14ac:dyDescent="0.25">
      <c r="A114" s="151" t="s">
        <v>485</v>
      </c>
      <c r="B114" s="154" t="s">
        <v>209</v>
      </c>
      <c r="C114" s="150" t="s">
        <v>491</v>
      </c>
    </row>
    <row r="115" spans="1:3" ht="24.75" thickBot="1" x14ac:dyDescent="0.25">
      <c r="A115" s="398" t="s">
        <v>374</v>
      </c>
      <c r="B115" s="156" t="s">
        <v>41</v>
      </c>
      <c r="C115" s="155" t="s">
        <v>306</v>
      </c>
    </row>
    <row r="116" spans="1:3" ht="13.5" thickBot="1" x14ac:dyDescent="0.25">
      <c r="A116" s="398"/>
      <c r="B116" s="368" t="s">
        <v>42</v>
      </c>
      <c r="C116" s="326" t="s">
        <v>307</v>
      </c>
    </row>
    <row r="117" spans="1:3" ht="13.5" thickBot="1" x14ac:dyDescent="0.25">
      <c r="A117" s="398"/>
      <c r="B117" s="368" t="s">
        <v>45</v>
      </c>
      <c r="C117" s="326" t="s">
        <v>308</v>
      </c>
    </row>
    <row r="118" spans="1:3" ht="13.5" thickBot="1" x14ac:dyDescent="0.25">
      <c r="A118" s="398"/>
      <c r="B118" s="368" t="s">
        <v>110</v>
      </c>
      <c r="C118" s="326" t="s">
        <v>309</v>
      </c>
    </row>
    <row r="119" spans="1:3" ht="13.5" thickBot="1" x14ac:dyDescent="0.25">
      <c r="A119" s="398"/>
      <c r="B119" s="368" t="s">
        <v>46</v>
      </c>
      <c r="C119" s="326" t="s">
        <v>310</v>
      </c>
    </row>
    <row r="120" spans="1:3" ht="13.5" thickBot="1" x14ac:dyDescent="0.25">
      <c r="A120" s="398"/>
      <c r="B120" s="368" t="s">
        <v>47</v>
      </c>
      <c r="C120" s="326" t="s">
        <v>311</v>
      </c>
    </row>
    <row r="121" spans="1:3" ht="13.5" thickBot="1" x14ac:dyDescent="0.25">
      <c r="A121" s="398"/>
      <c r="B121" s="368" t="s">
        <v>48</v>
      </c>
      <c r="C121" s="326" t="s">
        <v>435</v>
      </c>
    </row>
    <row r="122" spans="1:3" ht="13.5" thickBot="1" x14ac:dyDescent="0.25">
      <c r="A122" s="398"/>
      <c r="B122" s="369" t="s">
        <v>112</v>
      </c>
      <c r="C122" s="155" t="s">
        <v>312</v>
      </c>
    </row>
    <row r="123" spans="1:3" ht="13.5" thickBot="1" x14ac:dyDescent="0.25">
      <c r="A123" s="398"/>
      <c r="B123" s="369" t="s">
        <v>111</v>
      </c>
      <c r="C123" s="155" t="s">
        <v>313</v>
      </c>
    </row>
    <row r="124" spans="1:3" ht="13.5" thickBot="1" x14ac:dyDescent="0.25">
      <c r="A124" s="398"/>
      <c r="B124" s="369" t="s">
        <v>43</v>
      </c>
      <c r="C124" s="155" t="s">
        <v>314</v>
      </c>
    </row>
    <row r="125" spans="1:3" ht="13.5" thickBot="1" x14ac:dyDescent="0.25">
      <c r="A125" s="398"/>
      <c r="B125" s="370" t="s">
        <v>44</v>
      </c>
      <c r="C125" s="329" t="s">
        <v>315</v>
      </c>
    </row>
    <row r="126" spans="1:3" ht="13.5" thickBot="1" x14ac:dyDescent="0.25">
      <c r="A126" s="151" t="s">
        <v>485</v>
      </c>
      <c r="B126" s="154" t="s">
        <v>209</v>
      </c>
      <c r="C126" s="150" t="s">
        <v>491</v>
      </c>
    </row>
    <row r="127" spans="1:3" ht="24.75" thickBot="1" x14ac:dyDescent="0.25">
      <c r="A127" s="398" t="s">
        <v>375</v>
      </c>
      <c r="B127" s="369" t="s">
        <v>128</v>
      </c>
      <c r="C127" s="152" t="s">
        <v>306</v>
      </c>
    </row>
    <row r="128" spans="1:3" ht="13.5" thickBot="1" x14ac:dyDescent="0.25">
      <c r="A128" s="398"/>
      <c r="B128" s="369" t="s">
        <v>130</v>
      </c>
      <c r="C128" s="152" t="s">
        <v>316</v>
      </c>
    </row>
    <row r="129" spans="1:3" ht="24.75" thickBot="1" x14ac:dyDescent="0.25">
      <c r="A129" s="398"/>
      <c r="B129" s="369" t="s">
        <v>131</v>
      </c>
      <c r="C129" s="152" t="s">
        <v>318</v>
      </c>
    </row>
    <row r="130" spans="1:3" ht="13.5" thickBot="1" x14ac:dyDescent="0.25">
      <c r="A130" s="398"/>
      <c r="B130" s="369" t="s">
        <v>132</v>
      </c>
      <c r="C130" s="152" t="s">
        <v>317</v>
      </c>
    </row>
    <row r="131" spans="1:3" ht="13.5" thickBot="1" x14ac:dyDescent="0.25">
      <c r="A131" s="151" t="s">
        <v>485</v>
      </c>
      <c r="B131" s="154" t="s">
        <v>209</v>
      </c>
      <c r="C131" s="150" t="s">
        <v>491</v>
      </c>
    </row>
    <row r="132" spans="1:3" ht="24.75" thickBot="1" x14ac:dyDescent="0.25">
      <c r="A132" s="398" t="s">
        <v>376</v>
      </c>
      <c r="B132" s="369" t="s">
        <v>143</v>
      </c>
      <c r="C132" s="152" t="s">
        <v>319</v>
      </c>
    </row>
    <row r="133" spans="1:3" ht="13.5" thickBot="1" x14ac:dyDescent="0.25">
      <c r="A133" s="398"/>
      <c r="B133" s="369" t="s">
        <v>144</v>
      </c>
      <c r="C133" s="152" t="s">
        <v>320</v>
      </c>
    </row>
    <row r="134" spans="1:3" ht="13.5" thickBot="1" x14ac:dyDescent="0.25">
      <c r="A134" s="398"/>
      <c r="B134" s="369" t="s">
        <v>145</v>
      </c>
      <c r="C134" s="152" t="s">
        <v>321</v>
      </c>
    </row>
    <row r="135" spans="1:3" ht="13.5" thickBot="1" x14ac:dyDescent="0.25">
      <c r="A135" s="151" t="s">
        <v>485</v>
      </c>
      <c r="B135" s="154" t="s">
        <v>209</v>
      </c>
      <c r="C135" s="150" t="s">
        <v>491</v>
      </c>
    </row>
    <row r="136" spans="1:3" ht="36.75" thickBot="1" x14ac:dyDescent="0.25">
      <c r="A136" s="398" t="s">
        <v>377</v>
      </c>
      <c r="B136" s="369" t="s">
        <v>155</v>
      </c>
      <c r="C136" s="152" t="s">
        <v>322</v>
      </c>
    </row>
    <row r="137" spans="1:3" ht="13.5" thickBot="1" x14ac:dyDescent="0.25">
      <c r="A137" s="398"/>
      <c r="B137" s="369" t="s">
        <v>161</v>
      </c>
      <c r="C137" s="152" t="s">
        <v>323</v>
      </c>
    </row>
    <row r="138" spans="1:3" ht="13.5" thickBot="1" x14ac:dyDescent="0.25">
      <c r="A138" s="398"/>
      <c r="B138" s="369" t="s">
        <v>165</v>
      </c>
      <c r="C138" s="152" t="s">
        <v>324</v>
      </c>
    </row>
    <row r="139" spans="1:3" ht="13.5" thickBot="1" x14ac:dyDescent="0.25">
      <c r="A139" s="151" t="s">
        <v>485</v>
      </c>
      <c r="B139" s="154" t="s">
        <v>209</v>
      </c>
      <c r="C139" s="150" t="s">
        <v>491</v>
      </c>
    </row>
    <row r="140" spans="1:3" ht="24.75" thickBot="1" x14ac:dyDescent="0.25">
      <c r="A140" s="414" t="s">
        <v>378</v>
      </c>
      <c r="B140" s="371" t="s">
        <v>180</v>
      </c>
      <c r="C140" s="152" t="s">
        <v>325</v>
      </c>
    </row>
    <row r="141" spans="1:3" ht="13.5" thickBot="1" x14ac:dyDescent="0.25">
      <c r="A141" s="398"/>
      <c r="B141" s="369" t="s">
        <v>185</v>
      </c>
      <c r="C141" s="152" t="s">
        <v>326</v>
      </c>
    </row>
    <row r="142" spans="1:3" ht="13.5" thickBot="1" x14ac:dyDescent="0.25">
      <c r="A142" s="398"/>
      <c r="B142" s="369" t="s">
        <v>186</v>
      </c>
      <c r="C142" s="152" t="s">
        <v>327</v>
      </c>
    </row>
    <row r="143" spans="1:3" ht="36.75" thickBot="1" x14ac:dyDescent="0.25">
      <c r="A143" s="398"/>
      <c r="B143" s="369" t="s">
        <v>187</v>
      </c>
      <c r="C143" s="152" t="s">
        <v>457</v>
      </c>
    </row>
    <row r="144" spans="1:3" ht="13.5" thickBot="1" x14ac:dyDescent="0.25">
      <c r="A144" s="151" t="s">
        <v>485</v>
      </c>
      <c r="B144" s="164" t="s">
        <v>209</v>
      </c>
      <c r="C144" s="150" t="s">
        <v>491</v>
      </c>
    </row>
    <row r="145" spans="1:3" ht="24.75" thickBot="1" x14ac:dyDescent="0.25">
      <c r="A145" s="414" t="s">
        <v>379</v>
      </c>
      <c r="B145" s="372" t="s">
        <v>198</v>
      </c>
      <c r="C145" s="155" t="s">
        <v>328</v>
      </c>
    </row>
    <row r="146" spans="1:3" ht="24.75" thickBot="1" x14ac:dyDescent="0.25">
      <c r="A146" s="417"/>
      <c r="B146" s="327" t="s">
        <v>202</v>
      </c>
      <c r="C146" s="152" t="s">
        <v>329</v>
      </c>
    </row>
  </sheetData>
  <sheetProtection algorithmName="SHA-512" hashValue="UqyQj0cxXJ4gdA6EN3qjSRCAvgyc7IRXBIkzSHDWpouRd9sg7i/FM8skND9mbWurlptY6cqRJklJCp44BS8DVg==" saltValue="J8te50Oe9s7lLhn9LCEawQ==" spinCount="100000" sheet="1" objects="1" scenarios="1"/>
  <mergeCells count="17">
    <mergeCell ref="A127:A130"/>
    <mergeCell ref="A132:A134"/>
    <mergeCell ref="A136:A138"/>
    <mergeCell ref="A140:A143"/>
    <mergeCell ref="A145:A146"/>
    <mergeCell ref="A115:A125"/>
    <mergeCell ref="A4:C4"/>
    <mergeCell ref="A5:C5"/>
    <mergeCell ref="A6:C6"/>
    <mergeCell ref="A7:C7"/>
    <mergeCell ref="A11:A20"/>
    <mergeCell ref="A23:A40"/>
    <mergeCell ref="A42:A54"/>
    <mergeCell ref="A56:A71"/>
    <mergeCell ref="A73:A84"/>
    <mergeCell ref="A89:A97"/>
    <mergeCell ref="A99:A1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0"/>
  <sheetViews>
    <sheetView view="pageBreakPreview" topLeftCell="A10" zoomScale="60" zoomScaleNormal="90" workbookViewId="0">
      <selection activeCell="C68" sqref="C68"/>
    </sheetView>
  </sheetViews>
  <sheetFormatPr defaultColWidth="9" defaultRowHeight="12.75" x14ac:dyDescent="0.2"/>
  <cols>
    <col min="1" max="1" width="10.375" style="1" customWidth="1"/>
    <col min="2" max="2" width="70.5" style="1" customWidth="1"/>
    <col min="3" max="3" width="11.125" style="1" customWidth="1"/>
    <col min="4" max="4" width="13.875" style="1" customWidth="1"/>
    <col min="5" max="5" width="10.25" style="1" customWidth="1"/>
    <col min="6" max="6" width="14.625" style="1" customWidth="1"/>
    <col min="7" max="7" width="11.875" style="1" customWidth="1"/>
    <col min="8" max="8" width="14.125" style="1" customWidth="1"/>
    <col min="9" max="9" width="11.5" style="1" customWidth="1"/>
    <col min="10" max="10" width="13" style="1" customWidth="1"/>
    <col min="11" max="11" width="9.875" style="1" customWidth="1"/>
    <col min="12" max="12" width="12.875" style="1" customWidth="1"/>
    <col min="13" max="13" width="9.625" style="1" customWidth="1"/>
    <col min="14" max="14" width="13.75" style="1" customWidth="1"/>
    <col min="15" max="15" width="13.25" style="1" customWidth="1"/>
    <col min="16" max="16" width="14.25" style="1" customWidth="1"/>
    <col min="17" max="17" width="11.75" style="1" customWidth="1"/>
    <col min="18" max="18" width="33.75" style="1" customWidth="1"/>
    <col min="19" max="23" width="13" style="1" customWidth="1"/>
    <col min="24" max="16384" width="9" style="1"/>
  </cols>
  <sheetData>
    <row r="1" spans="1:23" ht="27.75" x14ac:dyDescent="0.4">
      <c r="A1" s="418" t="s">
        <v>214</v>
      </c>
      <c r="B1" s="418"/>
      <c r="C1" s="418"/>
      <c r="D1" s="418"/>
    </row>
    <row r="2" spans="1:23" ht="20.25" x14ac:dyDescent="0.3">
      <c r="A2" s="419" t="s">
        <v>213</v>
      </c>
      <c r="B2" s="419"/>
      <c r="C2" s="419"/>
      <c r="D2" s="419"/>
      <c r="E2" s="2"/>
      <c r="F2" s="2"/>
      <c r="G2" s="2"/>
      <c r="H2" s="2"/>
    </row>
    <row r="3" spans="1:23" ht="21" thickBot="1" x14ac:dyDescent="0.25">
      <c r="A3" s="15"/>
      <c r="D3" s="52"/>
      <c r="E3" s="9"/>
      <c r="F3" s="9"/>
      <c r="G3" s="3"/>
      <c r="H3" s="3"/>
    </row>
    <row r="4" spans="1:23" ht="20.25" customHeight="1" x14ac:dyDescent="0.25">
      <c r="B4" s="423" t="s">
        <v>216</v>
      </c>
      <c r="C4" s="424"/>
      <c r="D4" s="424"/>
      <c r="E4" s="424"/>
      <c r="F4" s="424"/>
      <c r="G4" s="425"/>
      <c r="H4" s="3"/>
    </row>
    <row r="5" spans="1:23" ht="27.75" customHeight="1" thickBot="1" x14ac:dyDescent="0.3">
      <c r="B5" s="420" t="s">
        <v>2</v>
      </c>
      <c r="C5" s="421"/>
      <c r="D5" s="421"/>
      <c r="E5" s="421"/>
      <c r="F5" s="421"/>
      <c r="G5" s="422"/>
      <c r="H5" s="3"/>
    </row>
    <row r="6" spans="1:23" ht="16.5" thickBot="1" x14ac:dyDescent="0.3">
      <c r="A6" s="45"/>
      <c r="D6" s="7"/>
      <c r="E6" s="8"/>
      <c r="F6" s="3"/>
      <c r="G6" s="3"/>
      <c r="H6" s="3"/>
    </row>
    <row r="7" spans="1:23" ht="18" x14ac:dyDescent="0.25">
      <c r="B7" s="105" t="s">
        <v>217</v>
      </c>
      <c r="C7" s="427"/>
      <c r="D7" s="428"/>
      <c r="E7" s="428"/>
      <c r="F7" s="429"/>
      <c r="G7" s="5"/>
      <c r="H7" s="5"/>
      <c r="I7" s="4"/>
      <c r="J7" s="4"/>
      <c r="K7" s="4"/>
      <c r="L7" s="4"/>
      <c r="M7" s="4"/>
      <c r="N7" s="4"/>
      <c r="O7" s="4"/>
      <c r="P7" s="4"/>
      <c r="Q7" s="4"/>
      <c r="R7" s="4"/>
      <c r="S7" s="4"/>
      <c r="T7" s="4"/>
      <c r="U7" s="4"/>
      <c r="V7" s="4"/>
      <c r="W7" s="4"/>
    </row>
    <row r="8" spans="1:23" ht="18" x14ac:dyDescent="0.25">
      <c r="B8" s="106" t="s">
        <v>218</v>
      </c>
      <c r="C8" s="430"/>
      <c r="D8" s="431"/>
      <c r="E8" s="431"/>
      <c r="F8" s="432"/>
      <c r="G8" s="5"/>
      <c r="H8" s="5"/>
      <c r="I8" s="4"/>
      <c r="J8" s="4"/>
      <c r="K8" s="4"/>
      <c r="L8" s="4"/>
      <c r="M8" s="4"/>
      <c r="N8" s="4"/>
      <c r="O8" s="4"/>
      <c r="P8" s="4"/>
      <c r="Q8" s="4"/>
      <c r="R8" s="4"/>
      <c r="S8" s="4"/>
      <c r="T8" s="4"/>
      <c r="U8" s="4"/>
      <c r="V8" s="4"/>
      <c r="W8" s="4"/>
    </row>
    <row r="9" spans="1:23" ht="18" x14ac:dyDescent="0.25">
      <c r="B9" s="107" t="s">
        <v>219</v>
      </c>
      <c r="C9" s="430"/>
      <c r="D9" s="431"/>
      <c r="E9" s="431"/>
      <c r="F9" s="432"/>
      <c r="G9" s="5"/>
      <c r="H9" s="5"/>
      <c r="I9" s="4"/>
      <c r="J9" s="4"/>
      <c r="K9" s="4"/>
      <c r="L9" s="4"/>
      <c r="M9" s="4"/>
      <c r="N9" s="4"/>
      <c r="O9" s="4"/>
      <c r="P9" s="4"/>
      <c r="Q9" s="4"/>
      <c r="R9" s="4"/>
      <c r="S9" s="4"/>
      <c r="T9" s="4"/>
      <c r="U9" s="4"/>
      <c r="V9" s="4"/>
      <c r="W9" s="4"/>
    </row>
    <row r="10" spans="1:23" ht="18" x14ac:dyDescent="0.25">
      <c r="B10" s="107" t="s">
        <v>220</v>
      </c>
      <c r="C10" s="430"/>
      <c r="D10" s="431"/>
      <c r="E10" s="431"/>
      <c r="F10" s="432"/>
      <c r="G10" s="5"/>
      <c r="H10" s="5"/>
      <c r="I10" s="4"/>
      <c r="J10" s="4"/>
      <c r="K10" s="4"/>
      <c r="L10" s="4"/>
      <c r="M10" s="4"/>
      <c r="N10" s="4"/>
      <c r="O10" s="4"/>
      <c r="P10" s="4"/>
      <c r="Q10" s="4"/>
      <c r="R10" s="4"/>
      <c r="S10" s="4"/>
      <c r="T10" s="4"/>
      <c r="U10" s="4"/>
      <c r="V10" s="4"/>
      <c r="W10" s="4"/>
    </row>
    <row r="11" spans="1:23" ht="18" x14ac:dyDescent="0.25">
      <c r="B11" s="108" t="s">
        <v>221</v>
      </c>
      <c r="C11" s="430"/>
      <c r="D11" s="431"/>
      <c r="E11" s="431"/>
      <c r="F11" s="432"/>
      <c r="G11" s="5"/>
      <c r="H11" s="5"/>
      <c r="I11" s="4"/>
      <c r="J11" s="4"/>
      <c r="K11" s="4"/>
      <c r="L11" s="4"/>
      <c r="M11" s="4"/>
      <c r="N11" s="4"/>
      <c r="O11" s="4"/>
      <c r="P11" s="4"/>
      <c r="Q11" s="4"/>
      <c r="R11" s="4"/>
      <c r="S11" s="4"/>
      <c r="T11" s="4"/>
      <c r="U11" s="4"/>
      <c r="V11" s="4"/>
      <c r="W11" s="4"/>
    </row>
    <row r="12" spans="1:23" ht="36" x14ac:dyDescent="0.25">
      <c r="B12" s="108" t="s">
        <v>222</v>
      </c>
      <c r="C12" s="430"/>
      <c r="D12" s="431"/>
      <c r="E12" s="431"/>
      <c r="F12" s="432"/>
      <c r="G12" s="5"/>
      <c r="H12" s="5"/>
      <c r="I12" s="4"/>
      <c r="J12" s="4"/>
      <c r="K12" s="4"/>
      <c r="L12" s="4"/>
      <c r="M12" s="4"/>
      <c r="N12" s="4"/>
      <c r="O12" s="4"/>
      <c r="P12" s="4"/>
      <c r="Q12" s="4"/>
      <c r="R12" s="4"/>
      <c r="S12" s="4"/>
      <c r="T12" s="4"/>
      <c r="U12" s="4"/>
      <c r="V12" s="4"/>
      <c r="W12" s="4"/>
    </row>
    <row r="13" spans="1:23" ht="18.75" thickBot="1" x14ac:dyDescent="0.3">
      <c r="B13" s="109" t="s">
        <v>208</v>
      </c>
      <c r="C13" s="433"/>
      <c r="D13" s="434"/>
      <c r="E13" s="434"/>
      <c r="F13" s="435"/>
      <c r="G13" s="6"/>
      <c r="H13" s="6"/>
      <c r="I13" s="4"/>
      <c r="J13" s="4"/>
      <c r="K13" s="4"/>
      <c r="L13" s="4"/>
      <c r="M13" s="4"/>
      <c r="N13" s="4"/>
      <c r="O13" s="4"/>
      <c r="P13" s="4"/>
      <c r="Q13" s="4"/>
      <c r="R13" s="4"/>
      <c r="S13" s="4"/>
      <c r="T13" s="4"/>
      <c r="U13" s="4"/>
      <c r="V13" s="4"/>
      <c r="W13" s="4"/>
    </row>
    <row r="14" spans="1:23" x14ac:dyDescent="0.2">
      <c r="A14" s="6"/>
      <c r="B14" s="6"/>
      <c r="C14" s="6"/>
      <c r="D14" s="6"/>
      <c r="E14" s="6"/>
      <c r="F14" s="6"/>
      <c r="G14" s="6"/>
      <c r="H14" s="6"/>
      <c r="I14" s="4"/>
      <c r="J14" s="4"/>
      <c r="K14" s="4"/>
      <c r="L14" s="4"/>
      <c r="M14" s="4"/>
      <c r="N14" s="4"/>
      <c r="O14" s="4"/>
      <c r="P14" s="4"/>
      <c r="Q14" s="4"/>
      <c r="R14" s="4"/>
      <c r="S14" s="4"/>
      <c r="T14" s="4"/>
      <c r="U14" s="4"/>
      <c r="V14" s="4"/>
      <c r="W14" s="4"/>
    </row>
    <row r="15" spans="1:23" ht="18" x14ac:dyDescent="0.25">
      <c r="A15" s="426"/>
      <c r="B15" s="426"/>
      <c r="C15" s="6"/>
      <c r="D15" s="6"/>
      <c r="E15" s="6"/>
      <c r="F15" s="6"/>
      <c r="G15" s="6"/>
      <c r="H15" s="6"/>
      <c r="I15" s="4"/>
      <c r="J15" s="4"/>
      <c r="K15" s="4"/>
      <c r="L15" s="4"/>
      <c r="M15" s="4"/>
      <c r="N15" s="4"/>
      <c r="O15" s="4"/>
      <c r="P15" s="4"/>
      <c r="Q15" s="4"/>
      <c r="R15" s="4"/>
      <c r="S15" s="4"/>
      <c r="T15" s="4"/>
      <c r="U15" s="4"/>
      <c r="V15" s="4"/>
      <c r="W15" s="4"/>
    </row>
    <row r="16" spans="1:23" s="11" customFormat="1" ht="13.5" thickBot="1" x14ac:dyDescent="0.25">
      <c r="A16" s="10"/>
      <c r="B16" s="10"/>
      <c r="C16" s="12"/>
      <c r="D16" s="12"/>
      <c r="E16" s="12"/>
      <c r="F16" s="12"/>
      <c r="G16" s="12"/>
      <c r="H16" s="12"/>
      <c r="I16" s="12"/>
      <c r="J16" s="12"/>
      <c r="K16" s="12"/>
      <c r="L16" s="12"/>
      <c r="M16" s="12"/>
      <c r="N16" s="12"/>
      <c r="O16" s="12"/>
      <c r="P16" s="12"/>
      <c r="Q16" s="12"/>
      <c r="R16" s="12"/>
    </row>
    <row r="17" spans="1:19" s="11" customFormat="1" ht="23.25" customHeight="1" thickBot="1" x14ac:dyDescent="0.3">
      <c r="A17" s="96"/>
      <c r="B17" s="96"/>
      <c r="C17" s="437" t="s">
        <v>11</v>
      </c>
      <c r="D17" s="438"/>
      <c r="E17" s="441" t="s">
        <v>12</v>
      </c>
      <c r="F17" s="441"/>
      <c r="G17" s="441" t="s">
        <v>215</v>
      </c>
      <c r="H17" s="441"/>
      <c r="I17" s="441" t="s">
        <v>205</v>
      </c>
      <c r="J17" s="441"/>
      <c r="K17" s="437" t="s">
        <v>206</v>
      </c>
      <c r="L17" s="438"/>
      <c r="M17" s="441" t="s">
        <v>207</v>
      </c>
      <c r="N17" s="441"/>
      <c r="O17" s="70"/>
      <c r="P17" s="97"/>
      <c r="Q17" s="97"/>
      <c r="R17" s="96"/>
      <c r="S17" s="102"/>
    </row>
    <row r="18" spans="1:19" s="11" customFormat="1" ht="18.75" thickBot="1" x14ac:dyDescent="0.3">
      <c r="A18" s="96"/>
      <c r="B18" s="96"/>
      <c r="C18" s="439"/>
      <c r="D18" s="440"/>
      <c r="E18" s="441"/>
      <c r="F18" s="441"/>
      <c r="G18" s="441"/>
      <c r="H18" s="441"/>
      <c r="I18" s="441"/>
      <c r="J18" s="441"/>
      <c r="K18" s="439"/>
      <c r="L18" s="440"/>
      <c r="M18" s="441"/>
      <c r="N18" s="441"/>
      <c r="O18" s="99"/>
      <c r="P18" s="98"/>
      <c r="Q18" s="97"/>
      <c r="R18" s="96"/>
      <c r="S18" s="102"/>
    </row>
    <row r="19" spans="1:19" s="11" customFormat="1" ht="36.75" thickBot="1" x14ac:dyDescent="0.3">
      <c r="A19" s="130" t="s">
        <v>6</v>
      </c>
      <c r="B19" s="71" t="s">
        <v>7</v>
      </c>
      <c r="C19" s="131" t="s">
        <v>8</v>
      </c>
      <c r="D19" s="131" t="s">
        <v>9</v>
      </c>
      <c r="E19" s="72" t="s">
        <v>8</v>
      </c>
      <c r="F19" s="73" t="s">
        <v>9</v>
      </c>
      <c r="G19" s="72" t="s">
        <v>8</v>
      </c>
      <c r="H19" s="73" t="s">
        <v>9</v>
      </c>
      <c r="I19" s="72" t="s">
        <v>8</v>
      </c>
      <c r="J19" s="73" t="s">
        <v>9</v>
      </c>
      <c r="K19" s="72" t="s">
        <v>10</v>
      </c>
      <c r="L19" s="73" t="s">
        <v>9</v>
      </c>
      <c r="M19" s="72" t="s">
        <v>8</v>
      </c>
      <c r="N19" s="73" t="s">
        <v>9</v>
      </c>
      <c r="O19" s="73" t="s">
        <v>14</v>
      </c>
      <c r="P19" s="73" t="s">
        <v>13</v>
      </c>
      <c r="Q19" s="73" t="s">
        <v>15</v>
      </c>
      <c r="R19" s="73" t="s">
        <v>1</v>
      </c>
      <c r="S19" s="102"/>
    </row>
    <row r="20" spans="1:19" s="11" customFormat="1" ht="18" x14ac:dyDescent="0.25">
      <c r="A20" s="124" t="str">
        <f>'Cadre d''indicateurs - modèle'!B17</f>
        <v>-</v>
      </c>
      <c r="B20" s="125" t="str">
        <f>'Cadre d''indicateurs - modèle'!C17</f>
        <v>Indicateurs transversaux</v>
      </c>
      <c r="C20" s="126">
        <f>'Cadre d''indicateurs - modèle'!F17</f>
        <v>0</v>
      </c>
      <c r="D20" s="127"/>
      <c r="E20" s="126">
        <f>'Cadre d''indicateurs - modèle'!G17</f>
        <v>0</v>
      </c>
      <c r="F20" s="127"/>
      <c r="G20" s="126">
        <f>'Cadre d''indicateurs - modèle'!H17</f>
        <v>0</v>
      </c>
      <c r="H20" s="127"/>
      <c r="I20" s="126">
        <f>'Cadre d''indicateurs - modèle'!I17</f>
        <v>0</v>
      </c>
      <c r="J20" s="127"/>
      <c r="K20" s="126">
        <f>'Cadre d''indicateurs - modèle'!J17</f>
        <v>0</v>
      </c>
      <c r="L20" s="127"/>
      <c r="M20" s="126">
        <f>'Cadre d''indicateurs - modèle'!K17</f>
        <v>0</v>
      </c>
      <c r="N20" s="128"/>
      <c r="O20" s="129">
        <f>SUM(C20+E20+G20+I20+K20+M20)</f>
        <v>0</v>
      </c>
      <c r="P20" s="127">
        <f>SUM(D20+F20+H20+J20+L20+N20)</f>
        <v>0</v>
      </c>
      <c r="Q20" s="127" t="e">
        <f>P20/O20</f>
        <v>#DIV/0!</v>
      </c>
      <c r="R20" s="132"/>
      <c r="S20" s="102"/>
    </row>
    <row r="21" spans="1:19" s="11" customFormat="1" ht="18" x14ac:dyDescent="0.25">
      <c r="A21" s="117" t="str">
        <f>'Cadre d''indicateurs - modèle'!B18</f>
        <v>-</v>
      </c>
      <c r="B21" s="118" t="str">
        <f>'Cadre d''indicateurs - modèle'!C18</f>
        <v>Indicateurs transversaux</v>
      </c>
      <c r="C21" s="103">
        <f>'Cadre d''indicateurs - modèle'!F18</f>
        <v>0</v>
      </c>
      <c r="D21" s="104"/>
      <c r="E21" s="103">
        <f>'Cadre d''indicateurs - modèle'!G18</f>
        <v>0</v>
      </c>
      <c r="F21" s="104"/>
      <c r="G21" s="103">
        <f>'Cadre d''indicateurs - modèle'!H18</f>
        <v>0</v>
      </c>
      <c r="H21" s="104"/>
      <c r="I21" s="103">
        <f>'Cadre d''indicateurs - modèle'!I18</f>
        <v>0</v>
      </c>
      <c r="J21" s="104"/>
      <c r="K21" s="103">
        <f>'Cadre d''indicateurs - modèle'!J18</f>
        <v>0</v>
      </c>
      <c r="L21" s="104"/>
      <c r="M21" s="103">
        <f>'Cadre d''indicateurs - modèle'!K18</f>
        <v>0</v>
      </c>
      <c r="N21" s="120"/>
      <c r="O21" s="121">
        <f t="shared" ref="O21:O57" si="0">SUM(C21+E21+G21+I21+K21+M21)</f>
        <v>0</v>
      </c>
      <c r="P21" s="104">
        <f t="shared" ref="P21:P57" si="1">SUM(D21+F21+H21+J21+L21+N21)</f>
        <v>0</v>
      </c>
      <c r="Q21" s="104" t="e">
        <f t="shared" ref="Q21:Q50" si="2">P21/O21</f>
        <v>#DIV/0!</v>
      </c>
      <c r="R21" s="133"/>
      <c r="S21" s="102"/>
    </row>
    <row r="22" spans="1:19" s="11" customFormat="1" ht="18" x14ac:dyDescent="0.25">
      <c r="A22" s="117" t="str">
        <f>'Cadre d''indicateurs - modèle'!B19</f>
        <v>-</v>
      </c>
      <c r="B22" s="118" t="str">
        <f>'Cadre d''indicateurs - modèle'!C19</f>
        <v>Indicateurs transversaux</v>
      </c>
      <c r="C22" s="103">
        <f>'Cadre d''indicateurs - modèle'!F19</f>
        <v>0</v>
      </c>
      <c r="D22" s="104"/>
      <c r="E22" s="103">
        <f>'Cadre d''indicateurs - modèle'!G19</f>
        <v>0</v>
      </c>
      <c r="F22" s="104"/>
      <c r="G22" s="103">
        <f>'Cadre d''indicateurs - modèle'!H19</f>
        <v>0</v>
      </c>
      <c r="H22" s="104"/>
      <c r="I22" s="103">
        <f>'Cadre d''indicateurs - modèle'!I19</f>
        <v>0</v>
      </c>
      <c r="J22" s="104"/>
      <c r="K22" s="103">
        <f>'Cadre d''indicateurs - modèle'!J19</f>
        <v>0</v>
      </c>
      <c r="L22" s="104"/>
      <c r="M22" s="103">
        <f>'Cadre d''indicateurs - modèle'!K19</f>
        <v>0</v>
      </c>
      <c r="N22" s="120"/>
      <c r="O22" s="121">
        <f t="shared" si="0"/>
        <v>0</v>
      </c>
      <c r="P22" s="104">
        <f t="shared" si="1"/>
        <v>0</v>
      </c>
      <c r="Q22" s="104" t="e">
        <f t="shared" si="2"/>
        <v>#DIV/0!</v>
      </c>
      <c r="R22" s="133"/>
      <c r="S22" s="102"/>
    </row>
    <row r="23" spans="1:19" s="11" customFormat="1" ht="18" x14ac:dyDescent="0.25">
      <c r="A23" s="117" t="str">
        <f>'Cadre d''indicateurs - modèle'!B20</f>
        <v>-</v>
      </c>
      <c r="B23" s="118" t="str">
        <f>'Cadre d''indicateurs - modèle'!C20</f>
        <v>Indicateurs transversaux</v>
      </c>
      <c r="C23" s="103">
        <f>'Cadre d''indicateurs - modèle'!F20</f>
        <v>0</v>
      </c>
      <c r="D23" s="104"/>
      <c r="E23" s="103">
        <f>'Cadre d''indicateurs - modèle'!G20</f>
        <v>0</v>
      </c>
      <c r="F23" s="104"/>
      <c r="G23" s="103">
        <f>'Cadre d''indicateurs - modèle'!H20</f>
        <v>0</v>
      </c>
      <c r="H23" s="104"/>
      <c r="I23" s="103">
        <f>'Cadre d''indicateurs - modèle'!I20</f>
        <v>0</v>
      </c>
      <c r="J23" s="104"/>
      <c r="K23" s="103">
        <f>'Cadre d''indicateurs - modèle'!J20</f>
        <v>0</v>
      </c>
      <c r="L23" s="104"/>
      <c r="M23" s="103">
        <f>'Cadre d''indicateurs - modèle'!K20</f>
        <v>0</v>
      </c>
      <c r="N23" s="120"/>
      <c r="O23" s="121">
        <f t="shared" si="0"/>
        <v>0</v>
      </c>
      <c r="P23" s="104">
        <f t="shared" si="1"/>
        <v>0</v>
      </c>
      <c r="Q23" s="104" t="e">
        <f t="shared" si="2"/>
        <v>#DIV/0!</v>
      </c>
      <c r="R23" s="133"/>
      <c r="S23" s="102"/>
    </row>
    <row r="24" spans="1:19" s="11" customFormat="1" ht="18" x14ac:dyDescent="0.25">
      <c r="A24" s="117" t="str">
        <f>'Cadre d''indicateurs - modèle'!B21</f>
        <v>-</v>
      </c>
      <c r="B24" s="118" t="str">
        <f>'Cadre d''indicateurs - modèle'!C21</f>
        <v>Indicateurs transversaux</v>
      </c>
      <c r="C24" s="103">
        <f>'Cadre d''indicateurs - modèle'!F21</f>
        <v>0</v>
      </c>
      <c r="D24" s="104"/>
      <c r="E24" s="103">
        <f>'Cadre d''indicateurs - modèle'!G21</f>
        <v>0</v>
      </c>
      <c r="F24" s="104"/>
      <c r="G24" s="103">
        <f>'Cadre d''indicateurs - modèle'!H21</f>
        <v>0</v>
      </c>
      <c r="H24" s="104"/>
      <c r="I24" s="103">
        <f>'Cadre d''indicateurs - modèle'!I21</f>
        <v>0</v>
      </c>
      <c r="J24" s="104"/>
      <c r="K24" s="103">
        <f>'Cadre d''indicateurs - modèle'!J21</f>
        <v>0</v>
      </c>
      <c r="L24" s="104"/>
      <c r="M24" s="103">
        <f>'Cadre d''indicateurs - modèle'!K21</f>
        <v>0</v>
      </c>
      <c r="N24" s="120"/>
      <c r="O24" s="121">
        <f t="shared" si="0"/>
        <v>0</v>
      </c>
      <c r="P24" s="104">
        <f t="shared" si="1"/>
        <v>0</v>
      </c>
      <c r="Q24" s="104" t="e">
        <f t="shared" si="2"/>
        <v>#DIV/0!</v>
      </c>
      <c r="R24" s="133"/>
      <c r="S24" s="102"/>
    </row>
    <row r="25" spans="1:19" s="11" customFormat="1" ht="18" x14ac:dyDescent="0.25">
      <c r="A25" s="117" t="str">
        <f>'Cadre d''indicateurs - modèle'!B22</f>
        <v>-</v>
      </c>
      <c r="B25" s="118" t="str">
        <f>'Cadre d''indicateurs - modèle'!C22</f>
        <v>Indicateurs transversaux</v>
      </c>
      <c r="C25" s="103">
        <f>'Cadre d''indicateurs - modèle'!F22</f>
        <v>0</v>
      </c>
      <c r="D25" s="104"/>
      <c r="E25" s="103">
        <f>'Cadre d''indicateurs - modèle'!G22</f>
        <v>0</v>
      </c>
      <c r="F25" s="104"/>
      <c r="G25" s="103">
        <f>'Cadre d''indicateurs - modèle'!H22</f>
        <v>0</v>
      </c>
      <c r="H25" s="104"/>
      <c r="I25" s="103">
        <f>'Cadre d''indicateurs - modèle'!I22</f>
        <v>0</v>
      </c>
      <c r="J25" s="104"/>
      <c r="K25" s="103">
        <f>'Cadre d''indicateurs - modèle'!J22</f>
        <v>0</v>
      </c>
      <c r="L25" s="104"/>
      <c r="M25" s="103">
        <f>'Cadre d''indicateurs - modèle'!K22</f>
        <v>0</v>
      </c>
      <c r="N25" s="120"/>
      <c r="O25" s="121">
        <f t="shared" si="0"/>
        <v>0</v>
      </c>
      <c r="P25" s="104">
        <f t="shared" si="1"/>
        <v>0</v>
      </c>
      <c r="Q25" s="104" t="e">
        <f t="shared" si="2"/>
        <v>#DIV/0!</v>
      </c>
      <c r="R25" s="133"/>
      <c r="S25" s="102"/>
    </row>
    <row r="26" spans="1:19" s="11" customFormat="1" ht="18" x14ac:dyDescent="0.25">
      <c r="A26" s="117" t="str">
        <f>'Cadre d''indicateurs - modèle'!B23</f>
        <v>-</v>
      </c>
      <c r="B26" s="118" t="str">
        <f>'Cadre d''indicateurs - modèle'!C23</f>
        <v>Indicateurs transversaux</v>
      </c>
      <c r="C26" s="103">
        <f>'Cadre d''indicateurs - modèle'!F23</f>
        <v>0</v>
      </c>
      <c r="D26" s="104"/>
      <c r="E26" s="103">
        <f>'Cadre d''indicateurs - modèle'!G23</f>
        <v>0</v>
      </c>
      <c r="F26" s="104"/>
      <c r="G26" s="103">
        <f>'Cadre d''indicateurs - modèle'!H23</f>
        <v>0</v>
      </c>
      <c r="H26" s="104"/>
      <c r="I26" s="103">
        <f>'Cadre d''indicateurs - modèle'!I23</f>
        <v>0</v>
      </c>
      <c r="J26" s="104"/>
      <c r="K26" s="103">
        <f>'Cadre d''indicateurs - modèle'!J23</f>
        <v>0</v>
      </c>
      <c r="L26" s="104"/>
      <c r="M26" s="103">
        <f>'Cadre d''indicateurs - modèle'!K23</f>
        <v>0</v>
      </c>
      <c r="N26" s="120"/>
      <c r="O26" s="121">
        <f t="shared" si="0"/>
        <v>0</v>
      </c>
      <c r="P26" s="104">
        <f t="shared" si="1"/>
        <v>0</v>
      </c>
      <c r="Q26" s="104" t="e">
        <f t="shared" si="2"/>
        <v>#DIV/0!</v>
      </c>
      <c r="R26" s="133"/>
      <c r="S26" s="102"/>
    </row>
    <row r="27" spans="1:19" s="11" customFormat="1" ht="18" x14ac:dyDescent="0.25">
      <c r="A27" s="117" t="str">
        <f>'Cadre d''indicateurs - modèle'!B24</f>
        <v>-</v>
      </c>
      <c r="B27" s="118" t="str">
        <f>'Cadre d''indicateurs - modèle'!C24</f>
        <v>Indicateurs de processus</v>
      </c>
      <c r="C27" s="103">
        <f>'Cadre d''indicateurs - modèle'!F24</f>
        <v>0</v>
      </c>
      <c r="D27" s="104"/>
      <c r="E27" s="103">
        <f>'Cadre d''indicateurs - modèle'!G24</f>
        <v>0</v>
      </c>
      <c r="F27" s="104"/>
      <c r="G27" s="103">
        <f>'Cadre d''indicateurs - modèle'!H24</f>
        <v>0</v>
      </c>
      <c r="H27" s="104"/>
      <c r="I27" s="103">
        <f>'Cadre d''indicateurs - modèle'!I24</f>
        <v>0</v>
      </c>
      <c r="J27" s="104"/>
      <c r="K27" s="103">
        <f>'Cadre d''indicateurs - modèle'!J24</f>
        <v>0</v>
      </c>
      <c r="L27" s="104"/>
      <c r="M27" s="103">
        <f>'Cadre d''indicateurs - modèle'!K24</f>
        <v>0</v>
      </c>
      <c r="N27" s="120"/>
      <c r="O27" s="121">
        <f t="shared" si="0"/>
        <v>0</v>
      </c>
      <c r="P27" s="104">
        <f t="shared" si="1"/>
        <v>0</v>
      </c>
      <c r="Q27" s="104" t="e">
        <f t="shared" si="2"/>
        <v>#DIV/0!</v>
      </c>
      <c r="R27" s="133"/>
      <c r="S27" s="102"/>
    </row>
    <row r="28" spans="1:19" s="11" customFormat="1" ht="23.25" customHeight="1" x14ac:dyDescent="0.25">
      <c r="A28" s="117" t="str">
        <f>'Cadre d''indicateurs - modèle'!B25</f>
        <v>-</v>
      </c>
      <c r="B28" s="118" t="str">
        <f>'Cadre d''indicateurs - modèle'!C25</f>
        <v>Indicateurs de processus</v>
      </c>
      <c r="C28" s="103">
        <f>'Cadre d''indicateurs - modèle'!F25</f>
        <v>0</v>
      </c>
      <c r="D28" s="104"/>
      <c r="E28" s="103">
        <v>0</v>
      </c>
      <c r="F28" s="104"/>
      <c r="G28" s="103">
        <f>'Cadre d''indicateurs - modèle'!H25</f>
        <v>0</v>
      </c>
      <c r="H28" s="104"/>
      <c r="I28" s="103">
        <f>'Cadre d''indicateurs - modèle'!I25</f>
        <v>0</v>
      </c>
      <c r="J28" s="104"/>
      <c r="K28" s="103">
        <f>'Cadre d''indicateurs - modèle'!J25</f>
        <v>0</v>
      </c>
      <c r="L28" s="104"/>
      <c r="M28" s="103">
        <f>'Cadre d''indicateurs - modèle'!K25</f>
        <v>0</v>
      </c>
      <c r="N28" s="120"/>
      <c r="O28" s="121">
        <f t="shared" si="0"/>
        <v>0</v>
      </c>
      <c r="P28" s="104">
        <f t="shared" si="1"/>
        <v>0</v>
      </c>
      <c r="Q28" s="104" t="e">
        <f t="shared" si="2"/>
        <v>#DIV/0!</v>
      </c>
      <c r="R28" s="133"/>
      <c r="S28" s="102"/>
    </row>
    <row r="29" spans="1:19" s="11" customFormat="1" ht="23.25" customHeight="1" x14ac:dyDescent="0.25">
      <c r="A29" s="117" t="str">
        <f>'Cadre d''indicateurs - modèle'!B26</f>
        <v>-</v>
      </c>
      <c r="B29" s="118" t="str">
        <f>'Cadre d''indicateurs - modèle'!C26</f>
        <v>Indicateurs de processus</v>
      </c>
      <c r="C29" s="103">
        <f>'Cadre d''indicateurs - modèle'!F26</f>
        <v>0</v>
      </c>
      <c r="D29" s="104"/>
      <c r="E29" s="103">
        <f>'Cadre d''indicateurs - modèle'!G26</f>
        <v>0</v>
      </c>
      <c r="F29" s="104"/>
      <c r="G29" s="103">
        <f>'Cadre d''indicateurs - modèle'!H26</f>
        <v>0</v>
      </c>
      <c r="H29" s="104"/>
      <c r="I29" s="103">
        <f>'Cadre d''indicateurs - modèle'!I26</f>
        <v>0</v>
      </c>
      <c r="J29" s="104"/>
      <c r="K29" s="103">
        <f>'Cadre d''indicateurs - modèle'!J26</f>
        <v>0</v>
      </c>
      <c r="L29" s="104"/>
      <c r="M29" s="103">
        <f>'Cadre d''indicateurs - modèle'!K26</f>
        <v>0</v>
      </c>
      <c r="N29" s="120"/>
      <c r="O29" s="121">
        <f t="shared" si="0"/>
        <v>0</v>
      </c>
      <c r="P29" s="104">
        <f t="shared" si="1"/>
        <v>0</v>
      </c>
      <c r="Q29" s="104" t="e">
        <f t="shared" si="2"/>
        <v>#DIV/0!</v>
      </c>
      <c r="R29" s="133"/>
      <c r="S29" s="102"/>
    </row>
    <row r="30" spans="1:19" s="11" customFormat="1" ht="24.75" customHeight="1" x14ac:dyDescent="0.25">
      <c r="A30" s="117" t="str">
        <f>'Cadre d''indicateurs - modèle'!B27</f>
        <v>-</v>
      </c>
      <c r="B30" s="118" t="str">
        <f>'Cadre d''indicateurs - modèle'!C27</f>
        <v>Indicateurs de processus</v>
      </c>
      <c r="C30" s="103">
        <f>'Cadre d''indicateurs - modèle'!F27</f>
        <v>0</v>
      </c>
      <c r="D30" s="104"/>
      <c r="E30" s="103">
        <f>'Cadre d''indicateurs - modèle'!G27</f>
        <v>0</v>
      </c>
      <c r="F30" s="104"/>
      <c r="G30" s="103">
        <f>'Cadre d''indicateurs - modèle'!H27</f>
        <v>0</v>
      </c>
      <c r="H30" s="104"/>
      <c r="I30" s="103">
        <f>'Cadre d''indicateurs - modèle'!I27</f>
        <v>0</v>
      </c>
      <c r="J30" s="104"/>
      <c r="K30" s="103">
        <f>'Cadre d''indicateurs - modèle'!J27</f>
        <v>0</v>
      </c>
      <c r="L30" s="104"/>
      <c r="M30" s="103">
        <f>'Cadre d''indicateurs - modèle'!K27</f>
        <v>0</v>
      </c>
      <c r="N30" s="120"/>
      <c r="O30" s="121">
        <f t="shared" si="0"/>
        <v>0</v>
      </c>
      <c r="P30" s="104">
        <f t="shared" si="1"/>
        <v>0</v>
      </c>
      <c r="Q30" s="104" t="e">
        <f t="shared" si="2"/>
        <v>#DIV/0!</v>
      </c>
      <c r="R30" s="133"/>
      <c r="S30" s="102"/>
    </row>
    <row r="31" spans="1:19" s="11" customFormat="1" ht="24.75" customHeight="1" x14ac:dyDescent="0.25">
      <c r="A31" s="117" t="str">
        <f>'Cadre d''indicateurs - modèle'!B28</f>
        <v>-</v>
      </c>
      <c r="B31" s="118" t="str">
        <f>'Cadre d''indicateurs - modèle'!C28</f>
        <v>Indicateurs de processus</v>
      </c>
      <c r="C31" s="103">
        <f>'Cadre d''indicateurs - modèle'!F28</f>
        <v>0</v>
      </c>
      <c r="D31" s="104"/>
      <c r="E31" s="103">
        <f>'Cadre d''indicateurs - modèle'!G28</f>
        <v>0</v>
      </c>
      <c r="F31" s="104"/>
      <c r="G31" s="103">
        <f>'Cadre d''indicateurs - modèle'!H28</f>
        <v>0</v>
      </c>
      <c r="H31" s="104"/>
      <c r="I31" s="103">
        <f>'Cadre d''indicateurs - modèle'!I28</f>
        <v>0</v>
      </c>
      <c r="J31" s="104"/>
      <c r="K31" s="103">
        <f>'Cadre d''indicateurs - modèle'!J28</f>
        <v>0</v>
      </c>
      <c r="L31" s="104"/>
      <c r="M31" s="103">
        <f>'Cadre d''indicateurs - modèle'!K28</f>
        <v>0</v>
      </c>
      <c r="N31" s="120"/>
      <c r="O31" s="121">
        <f t="shared" si="0"/>
        <v>0</v>
      </c>
      <c r="P31" s="104">
        <f t="shared" si="1"/>
        <v>0</v>
      </c>
      <c r="Q31" s="104" t="e">
        <f t="shared" si="2"/>
        <v>#DIV/0!</v>
      </c>
      <c r="R31" s="133"/>
      <c r="S31" s="102"/>
    </row>
    <row r="32" spans="1:19" s="11" customFormat="1" ht="21.75" customHeight="1" x14ac:dyDescent="0.25">
      <c r="A32" s="117" t="str">
        <f>'Cadre d''indicateurs - modèle'!B29</f>
        <v>-</v>
      </c>
      <c r="B32" s="118" t="str">
        <f>'Cadre d''indicateurs - modèle'!C29</f>
        <v>Indicateurs de processus</v>
      </c>
      <c r="C32" s="103">
        <f>'Cadre d''indicateurs - modèle'!F29</f>
        <v>0</v>
      </c>
      <c r="D32" s="104"/>
      <c r="E32" s="103">
        <f>'Cadre d''indicateurs - modèle'!G29</f>
        <v>0</v>
      </c>
      <c r="F32" s="104"/>
      <c r="G32" s="103">
        <f>'Cadre d''indicateurs - modèle'!H29</f>
        <v>0</v>
      </c>
      <c r="H32" s="104"/>
      <c r="I32" s="103">
        <f>'Cadre d''indicateurs - modèle'!I29</f>
        <v>0</v>
      </c>
      <c r="J32" s="104"/>
      <c r="K32" s="103">
        <f>'Cadre d''indicateurs - modèle'!J29</f>
        <v>0</v>
      </c>
      <c r="L32" s="104"/>
      <c r="M32" s="103">
        <f>'Cadre d''indicateurs - modèle'!K29</f>
        <v>0</v>
      </c>
      <c r="N32" s="120"/>
      <c r="O32" s="121">
        <f t="shared" si="0"/>
        <v>0</v>
      </c>
      <c r="P32" s="104">
        <f t="shared" si="1"/>
        <v>0</v>
      </c>
      <c r="Q32" s="104" t="e">
        <f t="shared" si="2"/>
        <v>#DIV/0!</v>
      </c>
      <c r="R32" s="133"/>
      <c r="S32" s="102"/>
    </row>
    <row r="33" spans="1:19" s="11" customFormat="1" ht="26.25" customHeight="1" x14ac:dyDescent="0.25">
      <c r="A33" s="117" t="str">
        <f>'Cadre d''indicateurs - modèle'!B30</f>
        <v>-</v>
      </c>
      <c r="B33" s="118" t="str">
        <f>'Cadre d''indicateurs - modèle'!C30</f>
        <v>Indicateurs de processus</v>
      </c>
      <c r="C33" s="103">
        <f>'Cadre d''indicateurs - modèle'!F30</f>
        <v>0</v>
      </c>
      <c r="D33" s="104"/>
      <c r="E33" s="103">
        <f>'Cadre d''indicateurs - modèle'!G30</f>
        <v>0</v>
      </c>
      <c r="F33" s="104"/>
      <c r="G33" s="103">
        <f>'Cadre d''indicateurs - modèle'!H30</f>
        <v>0</v>
      </c>
      <c r="H33" s="104"/>
      <c r="I33" s="103">
        <f>'Cadre d''indicateurs - modèle'!I30</f>
        <v>0</v>
      </c>
      <c r="J33" s="104"/>
      <c r="K33" s="103">
        <f>'Cadre d''indicateurs - modèle'!J30</f>
        <v>0</v>
      </c>
      <c r="L33" s="104"/>
      <c r="M33" s="103">
        <f>'Cadre d''indicateurs - modèle'!K30</f>
        <v>0</v>
      </c>
      <c r="N33" s="120"/>
      <c r="O33" s="121">
        <f t="shared" si="0"/>
        <v>0</v>
      </c>
      <c r="P33" s="104">
        <f t="shared" si="1"/>
        <v>0</v>
      </c>
      <c r="Q33" s="104" t="e">
        <f t="shared" si="2"/>
        <v>#DIV/0!</v>
      </c>
      <c r="R33" s="133"/>
      <c r="S33" s="102"/>
    </row>
    <row r="34" spans="1:19" s="11" customFormat="1" ht="21.75" customHeight="1" x14ac:dyDescent="0.25">
      <c r="A34" s="117" t="str">
        <f>'Cadre d''indicateurs - modèle'!B31</f>
        <v>-</v>
      </c>
      <c r="B34" s="118" t="str">
        <f>'Cadre d''indicateurs - modèle'!C31</f>
        <v>Indicateurs de processus</v>
      </c>
      <c r="C34" s="103">
        <f>'Cadre d''indicateurs - modèle'!F31</f>
        <v>0</v>
      </c>
      <c r="D34" s="104"/>
      <c r="E34" s="103">
        <f>'Cadre d''indicateurs - modèle'!G31</f>
        <v>0</v>
      </c>
      <c r="F34" s="104"/>
      <c r="G34" s="103">
        <f>'Cadre d''indicateurs - modèle'!H31</f>
        <v>0</v>
      </c>
      <c r="H34" s="104"/>
      <c r="I34" s="103">
        <f>'Cadre d''indicateurs - modèle'!I31</f>
        <v>0</v>
      </c>
      <c r="J34" s="104"/>
      <c r="K34" s="103">
        <f>'Cadre d''indicateurs - modèle'!J31</f>
        <v>0</v>
      </c>
      <c r="L34" s="104"/>
      <c r="M34" s="103">
        <f>'Cadre d''indicateurs - modèle'!K31</f>
        <v>0</v>
      </c>
      <c r="N34" s="120"/>
      <c r="O34" s="121">
        <f t="shared" si="0"/>
        <v>0</v>
      </c>
      <c r="P34" s="104">
        <f t="shared" si="1"/>
        <v>0</v>
      </c>
      <c r="Q34" s="104" t="e">
        <f t="shared" si="2"/>
        <v>#DIV/0!</v>
      </c>
      <c r="R34" s="133"/>
      <c r="S34" s="102"/>
    </row>
    <row r="35" spans="1:19" s="11" customFormat="1" ht="24.75" customHeight="1" x14ac:dyDescent="0.25">
      <c r="A35" s="117" t="str">
        <f>'Cadre d''indicateurs - modèle'!B32</f>
        <v>-</v>
      </c>
      <c r="B35" s="118" t="str">
        <f>'Cadre d''indicateurs - modèle'!C32</f>
        <v>Indicateurs de processus</v>
      </c>
      <c r="C35" s="103">
        <f>'Cadre d''indicateurs - modèle'!F32</f>
        <v>0</v>
      </c>
      <c r="D35" s="104"/>
      <c r="E35" s="103">
        <f>'Cadre d''indicateurs - modèle'!G32</f>
        <v>0</v>
      </c>
      <c r="F35" s="104"/>
      <c r="G35" s="103">
        <f>'Cadre d''indicateurs - modèle'!H32</f>
        <v>0</v>
      </c>
      <c r="H35" s="104"/>
      <c r="I35" s="103">
        <f>'Cadre d''indicateurs - modèle'!I32</f>
        <v>0</v>
      </c>
      <c r="J35" s="104"/>
      <c r="K35" s="103">
        <f>'Cadre d''indicateurs - modèle'!J32</f>
        <v>0</v>
      </c>
      <c r="L35" s="104"/>
      <c r="M35" s="103">
        <f>'Cadre d''indicateurs - modèle'!K32</f>
        <v>0</v>
      </c>
      <c r="N35" s="120"/>
      <c r="O35" s="121">
        <f t="shared" si="0"/>
        <v>0</v>
      </c>
      <c r="P35" s="104">
        <f t="shared" si="1"/>
        <v>0</v>
      </c>
      <c r="Q35" s="104" t="e">
        <f t="shared" si="2"/>
        <v>#DIV/0!</v>
      </c>
      <c r="R35" s="133"/>
      <c r="S35" s="102"/>
    </row>
    <row r="36" spans="1:19" s="11" customFormat="1" ht="24.75" customHeight="1" x14ac:dyDescent="0.25">
      <c r="A36" s="117" t="str">
        <f>'Cadre d''indicateurs - modèle'!B33</f>
        <v>-</v>
      </c>
      <c r="B36" s="118" t="str">
        <f>'Cadre d''indicateurs - modèle'!C33</f>
        <v>Indicateurs de processus</v>
      </c>
      <c r="C36" s="103">
        <f>'Cadre d''indicateurs - modèle'!F33</f>
        <v>0</v>
      </c>
      <c r="D36" s="104"/>
      <c r="E36" s="103">
        <f>'Cadre d''indicateurs - modèle'!G33</f>
        <v>0</v>
      </c>
      <c r="F36" s="104"/>
      <c r="G36" s="103">
        <f>'Cadre d''indicateurs - modèle'!H33</f>
        <v>0</v>
      </c>
      <c r="H36" s="104"/>
      <c r="I36" s="103">
        <f>'Cadre d''indicateurs - modèle'!I33</f>
        <v>0</v>
      </c>
      <c r="J36" s="104"/>
      <c r="K36" s="103">
        <f>'Cadre d''indicateurs - modèle'!J33</f>
        <v>0</v>
      </c>
      <c r="L36" s="104"/>
      <c r="M36" s="103">
        <f>'Cadre d''indicateurs - modèle'!K33</f>
        <v>0</v>
      </c>
      <c r="N36" s="120"/>
      <c r="O36" s="121">
        <f t="shared" si="0"/>
        <v>0</v>
      </c>
      <c r="P36" s="104">
        <f t="shared" si="1"/>
        <v>0</v>
      </c>
      <c r="Q36" s="104" t="e">
        <f t="shared" si="2"/>
        <v>#DIV/0!</v>
      </c>
      <c r="R36" s="133"/>
      <c r="S36" s="102"/>
    </row>
    <row r="37" spans="1:19" s="11" customFormat="1" ht="20.25" customHeight="1" x14ac:dyDescent="0.25">
      <c r="A37" s="117" t="str">
        <f>'Cadre d''indicateurs - modèle'!B34</f>
        <v>-</v>
      </c>
      <c r="B37" s="118" t="str">
        <f>'Cadre d''indicateurs - modèle'!C34</f>
        <v>Indicateurs de processus</v>
      </c>
      <c r="C37" s="103">
        <f>'Cadre d''indicateurs - modèle'!F34</f>
        <v>0</v>
      </c>
      <c r="D37" s="104"/>
      <c r="E37" s="103">
        <f>'Cadre d''indicateurs - modèle'!G34</f>
        <v>0</v>
      </c>
      <c r="F37" s="104"/>
      <c r="G37" s="103">
        <f>'Cadre d''indicateurs - modèle'!H34</f>
        <v>0</v>
      </c>
      <c r="H37" s="104"/>
      <c r="I37" s="103">
        <f>'Cadre d''indicateurs - modèle'!I34</f>
        <v>0</v>
      </c>
      <c r="J37" s="104"/>
      <c r="K37" s="103">
        <f>'Cadre d''indicateurs - modèle'!J34</f>
        <v>0</v>
      </c>
      <c r="L37" s="104"/>
      <c r="M37" s="103">
        <f>'Cadre d''indicateurs - modèle'!K34</f>
        <v>0</v>
      </c>
      <c r="N37" s="120"/>
      <c r="O37" s="121">
        <f t="shared" si="0"/>
        <v>0</v>
      </c>
      <c r="P37" s="104">
        <f t="shared" si="1"/>
        <v>0</v>
      </c>
      <c r="Q37" s="104" t="e">
        <f t="shared" si="2"/>
        <v>#DIV/0!</v>
      </c>
      <c r="R37" s="133"/>
      <c r="S37" s="102"/>
    </row>
    <row r="38" spans="1:19" s="11" customFormat="1" ht="24.75" customHeight="1" x14ac:dyDescent="0.25">
      <c r="A38" s="117" t="str">
        <f>'Cadre d''indicateurs - modèle'!B35</f>
        <v>-</v>
      </c>
      <c r="B38" s="118" t="str">
        <f>'Cadre d''indicateurs - modèle'!C35</f>
        <v>Indicateurs de processus</v>
      </c>
      <c r="C38" s="103">
        <f>'Cadre d''indicateurs - modèle'!F35</f>
        <v>0</v>
      </c>
      <c r="D38" s="104"/>
      <c r="E38" s="103">
        <f>'Cadre d''indicateurs - modèle'!G35</f>
        <v>0</v>
      </c>
      <c r="F38" s="104"/>
      <c r="G38" s="103">
        <f>'Cadre d''indicateurs - modèle'!H35</f>
        <v>0</v>
      </c>
      <c r="H38" s="104"/>
      <c r="I38" s="103">
        <f>'Cadre d''indicateurs - modèle'!I35</f>
        <v>0</v>
      </c>
      <c r="J38" s="104"/>
      <c r="K38" s="103">
        <f>'Cadre d''indicateurs - modèle'!J35</f>
        <v>0</v>
      </c>
      <c r="L38" s="104"/>
      <c r="M38" s="103">
        <f>'Cadre d''indicateurs - modèle'!K35</f>
        <v>0</v>
      </c>
      <c r="N38" s="120"/>
      <c r="O38" s="121">
        <f t="shared" si="0"/>
        <v>0</v>
      </c>
      <c r="P38" s="104">
        <f t="shared" si="1"/>
        <v>0</v>
      </c>
      <c r="Q38" s="104" t="e">
        <f t="shared" si="2"/>
        <v>#DIV/0!</v>
      </c>
      <c r="R38" s="133"/>
      <c r="S38" s="102"/>
    </row>
    <row r="39" spans="1:19" s="11" customFormat="1" ht="23.25" customHeight="1" x14ac:dyDescent="0.25">
      <c r="A39" s="117" t="str">
        <f>'Cadre d''indicateurs - modèle'!B36</f>
        <v>-</v>
      </c>
      <c r="B39" s="118" t="str">
        <f>'Cadre d''indicateurs - modèle'!C36</f>
        <v>Indicateurs de processus</v>
      </c>
      <c r="C39" s="103">
        <f>'Cadre d''indicateurs - modèle'!F36</f>
        <v>0</v>
      </c>
      <c r="D39" s="104"/>
      <c r="E39" s="103">
        <f>'Cadre d''indicateurs - modèle'!G36</f>
        <v>0</v>
      </c>
      <c r="F39" s="104"/>
      <c r="G39" s="103">
        <f>'Cadre d''indicateurs - modèle'!H36</f>
        <v>0</v>
      </c>
      <c r="H39" s="104"/>
      <c r="I39" s="103">
        <f>'Cadre d''indicateurs - modèle'!I36</f>
        <v>0</v>
      </c>
      <c r="J39" s="104"/>
      <c r="K39" s="103">
        <f>'Cadre d''indicateurs - modèle'!J36</f>
        <v>0</v>
      </c>
      <c r="L39" s="104"/>
      <c r="M39" s="103">
        <f>'Cadre d''indicateurs - modèle'!K36</f>
        <v>0</v>
      </c>
      <c r="N39" s="120"/>
      <c r="O39" s="121">
        <f t="shared" si="0"/>
        <v>0</v>
      </c>
      <c r="P39" s="104">
        <f t="shared" si="1"/>
        <v>0</v>
      </c>
      <c r="Q39" s="104" t="e">
        <f t="shared" si="2"/>
        <v>#DIV/0!</v>
      </c>
      <c r="R39" s="133"/>
      <c r="S39" s="102"/>
    </row>
    <row r="40" spans="1:19" s="11" customFormat="1" ht="36" x14ac:dyDescent="0.25">
      <c r="A40" s="117" t="str">
        <f>'Cadre d''indicateurs - modèle'!B37</f>
        <v>-</v>
      </c>
      <c r="B40" s="118" t="str">
        <f>'Cadre d''indicateurs - modèle'!C37</f>
        <v>Indicateurs de résultat (à renseigner au début et à la fin du projet)</v>
      </c>
      <c r="C40" s="103">
        <f>'Cadre d''indicateurs - modèle'!F37</f>
        <v>0</v>
      </c>
      <c r="D40" s="104"/>
      <c r="E40" s="103">
        <f>'Cadre d''indicateurs - modèle'!G37</f>
        <v>0</v>
      </c>
      <c r="F40" s="104"/>
      <c r="G40" s="103">
        <f>'Cadre d''indicateurs - modèle'!H37</f>
        <v>0</v>
      </c>
      <c r="H40" s="104"/>
      <c r="I40" s="103">
        <f>'Cadre d''indicateurs - modèle'!I37</f>
        <v>0</v>
      </c>
      <c r="J40" s="104"/>
      <c r="K40" s="103">
        <f>'Cadre d''indicateurs - modèle'!J37</f>
        <v>0</v>
      </c>
      <c r="L40" s="104"/>
      <c r="M40" s="103">
        <f>'Cadre d''indicateurs - modèle'!K37</f>
        <v>0</v>
      </c>
      <c r="N40" s="120"/>
      <c r="O40" s="121">
        <f t="shared" si="0"/>
        <v>0</v>
      </c>
      <c r="P40" s="104">
        <f t="shared" si="1"/>
        <v>0</v>
      </c>
      <c r="Q40" s="104" t="e">
        <f t="shared" si="2"/>
        <v>#DIV/0!</v>
      </c>
      <c r="R40" s="133"/>
      <c r="S40" s="102"/>
    </row>
    <row r="41" spans="1:19" s="11" customFormat="1" ht="36" x14ac:dyDescent="0.25">
      <c r="A41" s="117" t="str">
        <f>'Cadre d''indicateurs - modèle'!B38</f>
        <v>-</v>
      </c>
      <c r="B41" s="118" t="str">
        <f>'Cadre d''indicateurs - modèle'!C38</f>
        <v>Indicateurs de résultat (à renseigner au début et à la fin du projet)</v>
      </c>
      <c r="C41" s="103">
        <f>'Cadre d''indicateurs - modèle'!F38</f>
        <v>0</v>
      </c>
      <c r="D41" s="104"/>
      <c r="E41" s="103">
        <f>'Cadre d''indicateurs - modèle'!G38</f>
        <v>0</v>
      </c>
      <c r="F41" s="104"/>
      <c r="G41" s="103">
        <f>'Cadre d''indicateurs - modèle'!H38</f>
        <v>0</v>
      </c>
      <c r="H41" s="104"/>
      <c r="I41" s="103">
        <f>'Cadre d''indicateurs - modèle'!I38</f>
        <v>0</v>
      </c>
      <c r="J41" s="104"/>
      <c r="K41" s="103">
        <f>'Cadre d''indicateurs - modèle'!J38</f>
        <v>0</v>
      </c>
      <c r="L41" s="104"/>
      <c r="M41" s="103">
        <f>'Cadre d''indicateurs - modèle'!K38</f>
        <v>0</v>
      </c>
      <c r="N41" s="120"/>
      <c r="O41" s="121">
        <f t="shared" si="0"/>
        <v>0</v>
      </c>
      <c r="P41" s="104">
        <f t="shared" si="1"/>
        <v>0</v>
      </c>
      <c r="Q41" s="104" t="e">
        <f t="shared" si="2"/>
        <v>#DIV/0!</v>
      </c>
      <c r="R41" s="133"/>
      <c r="S41" s="102"/>
    </row>
    <row r="42" spans="1:19" s="11" customFormat="1" ht="36" x14ac:dyDescent="0.25">
      <c r="A42" s="117" t="str">
        <f>'Cadre d''indicateurs - modèle'!B39</f>
        <v>-</v>
      </c>
      <c r="B42" s="118" t="str">
        <f>'Cadre d''indicateurs - modèle'!C39</f>
        <v>Indicateurs de résultat (à renseigner au début et à la fin du projet)</v>
      </c>
      <c r="C42" s="103">
        <f>'Cadre d''indicateurs - modèle'!F39</f>
        <v>0</v>
      </c>
      <c r="D42" s="104"/>
      <c r="E42" s="103">
        <f>'Cadre d''indicateurs - modèle'!G39</f>
        <v>0</v>
      </c>
      <c r="F42" s="104"/>
      <c r="G42" s="103">
        <f>'Cadre d''indicateurs - modèle'!H39</f>
        <v>0</v>
      </c>
      <c r="H42" s="104"/>
      <c r="I42" s="103">
        <f>'Cadre d''indicateurs - modèle'!I39</f>
        <v>0</v>
      </c>
      <c r="J42" s="104"/>
      <c r="K42" s="103">
        <f>'Cadre d''indicateurs - modèle'!J39</f>
        <v>0</v>
      </c>
      <c r="L42" s="104"/>
      <c r="M42" s="103">
        <f>'Cadre d''indicateurs - modèle'!K39</f>
        <v>0</v>
      </c>
      <c r="N42" s="120"/>
      <c r="O42" s="121">
        <f t="shared" si="0"/>
        <v>0</v>
      </c>
      <c r="P42" s="104">
        <f t="shared" si="1"/>
        <v>0</v>
      </c>
      <c r="Q42" s="104" t="e">
        <f t="shared" si="2"/>
        <v>#DIV/0!</v>
      </c>
      <c r="R42" s="133"/>
      <c r="S42" s="102"/>
    </row>
    <row r="43" spans="1:19" s="11" customFormat="1" ht="36" x14ac:dyDescent="0.25">
      <c r="A43" s="117" t="str">
        <f>'Cadre d''indicateurs - modèle'!B40</f>
        <v>-</v>
      </c>
      <c r="B43" s="118" t="str">
        <f>'Cadre d''indicateurs - modèle'!C40</f>
        <v>Indicateurs de résultat (à renseigner au début et à la fin du projet)</v>
      </c>
      <c r="C43" s="103">
        <f>'Cadre d''indicateurs - modèle'!F40</f>
        <v>0</v>
      </c>
      <c r="D43" s="104"/>
      <c r="E43" s="103">
        <f>'Cadre d''indicateurs - modèle'!G40</f>
        <v>0</v>
      </c>
      <c r="F43" s="104"/>
      <c r="G43" s="103">
        <f>'Cadre d''indicateurs - modèle'!H40</f>
        <v>0</v>
      </c>
      <c r="H43" s="104"/>
      <c r="I43" s="103">
        <f>'Cadre d''indicateurs - modèle'!I40</f>
        <v>0</v>
      </c>
      <c r="J43" s="104"/>
      <c r="K43" s="103">
        <f>'Cadre d''indicateurs - modèle'!J40</f>
        <v>0</v>
      </c>
      <c r="L43" s="104"/>
      <c r="M43" s="103">
        <f>'Cadre d''indicateurs - modèle'!K40</f>
        <v>0</v>
      </c>
      <c r="N43" s="120"/>
      <c r="O43" s="121">
        <f t="shared" si="0"/>
        <v>0</v>
      </c>
      <c r="P43" s="104">
        <f t="shared" si="1"/>
        <v>0</v>
      </c>
      <c r="Q43" s="104" t="e">
        <f t="shared" si="2"/>
        <v>#DIV/0!</v>
      </c>
      <c r="R43" s="133"/>
      <c r="S43" s="102"/>
    </row>
    <row r="44" spans="1:19" s="11" customFormat="1" ht="36" x14ac:dyDescent="0.25">
      <c r="A44" s="117" t="str">
        <f>'Cadre d''indicateurs - modèle'!B41</f>
        <v>-</v>
      </c>
      <c r="B44" s="118" t="str">
        <f>'Cadre d''indicateurs - modèle'!C41</f>
        <v>Indicateurs de résultat (à renseigner au début et à la fin du projet)</v>
      </c>
      <c r="C44" s="103">
        <f>'Cadre d''indicateurs - modèle'!F41</f>
        <v>0</v>
      </c>
      <c r="D44" s="104"/>
      <c r="E44" s="103">
        <f>'Cadre d''indicateurs - modèle'!G41</f>
        <v>0</v>
      </c>
      <c r="F44" s="104"/>
      <c r="G44" s="103">
        <f>'Cadre d''indicateurs - modèle'!H41</f>
        <v>0</v>
      </c>
      <c r="H44" s="104"/>
      <c r="I44" s="103">
        <f>'Cadre d''indicateurs - modèle'!I41</f>
        <v>0</v>
      </c>
      <c r="J44" s="104"/>
      <c r="K44" s="103">
        <f>'Cadre d''indicateurs - modèle'!J41</f>
        <v>0</v>
      </c>
      <c r="L44" s="104"/>
      <c r="M44" s="103">
        <f>'Cadre d''indicateurs - modèle'!K41</f>
        <v>0</v>
      </c>
      <c r="N44" s="120"/>
      <c r="O44" s="121">
        <f t="shared" si="0"/>
        <v>0</v>
      </c>
      <c r="P44" s="104">
        <f t="shared" si="1"/>
        <v>0</v>
      </c>
      <c r="Q44" s="104" t="e">
        <f t="shared" si="2"/>
        <v>#DIV/0!</v>
      </c>
      <c r="R44" s="133"/>
      <c r="S44" s="102"/>
    </row>
    <row r="45" spans="1:19" s="11" customFormat="1" ht="18" hidden="1" x14ac:dyDescent="0.25">
      <c r="A45" s="117" t="str">
        <f>'Cadre d''indicateurs - modèle'!B42</f>
        <v>-</v>
      </c>
      <c r="B45" s="118" t="str">
        <f>'Cadre d''indicateurs - modèle'!C42</f>
        <v>Liste complète</v>
      </c>
      <c r="C45" s="103">
        <f>'Cadre d''indicateurs - modèle'!F42</f>
        <v>0</v>
      </c>
      <c r="D45" s="104"/>
      <c r="E45" s="103">
        <f>'Cadre d''indicateurs - modèle'!G42</f>
        <v>0</v>
      </c>
      <c r="F45" s="104"/>
      <c r="G45" s="103">
        <f>'Cadre d''indicateurs - modèle'!H42</f>
        <v>0</v>
      </c>
      <c r="H45" s="104"/>
      <c r="I45" s="103">
        <f>'Cadre d''indicateurs - modèle'!I42</f>
        <v>0</v>
      </c>
      <c r="J45" s="104"/>
      <c r="K45" s="103">
        <f>'Cadre d''indicateurs - modèle'!J42</f>
        <v>0</v>
      </c>
      <c r="L45" s="104"/>
      <c r="M45" s="103">
        <f>'Cadre d''indicateurs - modèle'!K42</f>
        <v>0</v>
      </c>
      <c r="N45" s="120"/>
      <c r="O45" s="121">
        <f t="shared" si="0"/>
        <v>0</v>
      </c>
      <c r="P45" s="104">
        <f t="shared" si="1"/>
        <v>0</v>
      </c>
      <c r="Q45" s="104" t="e">
        <f t="shared" si="2"/>
        <v>#DIV/0!</v>
      </c>
      <c r="R45" s="133"/>
      <c r="S45" s="102"/>
    </row>
    <row r="46" spans="1:19" s="11" customFormat="1" ht="18" hidden="1" x14ac:dyDescent="0.25">
      <c r="A46" s="117" t="str">
        <f>'Cadre d''indicateurs - modèle'!B43</f>
        <v>-</v>
      </c>
      <c r="B46" s="118" t="str">
        <f>'Cadre d''indicateurs - modèle'!C43</f>
        <v>Liste complète</v>
      </c>
      <c r="C46" s="103">
        <f>'Cadre d''indicateurs - modèle'!F43</f>
        <v>0</v>
      </c>
      <c r="D46" s="104"/>
      <c r="E46" s="103">
        <f>'Cadre d''indicateurs - modèle'!G43</f>
        <v>0</v>
      </c>
      <c r="F46" s="104"/>
      <c r="G46" s="103">
        <f>'Cadre d''indicateurs - modèle'!H43</f>
        <v>0</v>
      </c>
      <c r="H46" s="104"/>
      <c r="I46" s="103">
        <f>'Cadre d''indicateurs - modèle'!I43</f>
        <v>0</v>
      </c>
      <c r="J46" s="104"/>
      <c r="K46" s="103">
        <f>'Cadre d''indicateurs - modèle'!J43</f>
        <v>0</v>
      </c>
      <c r="L46" s="104"/>
      <c r="M46" s="103">
        <f>'Cadre d''indicateurs - modèle'!K43</f>
        <v>0</v>
      </c>
      <c r="N46" s="120"/>
      <c r="O46" s="121">
        <f t="shared" si="0"/>
        <v>0</v>
      </c>
      <c r="P46" s="104">
        <f t="shared" si="1"/>
        <v>0</v>
      </c>
      <c r="Q46" s="104" t="e">
        <f t="shared" si="2"/>
        <v>#DIV/0!</v>
      </c>
      <c r="R46" s="133"/>
      <c r="S46" s="102"/>
    </row>
    <row r="47" spans="1:19" s="11" customFormat="1" ht="18" hidden="1" x14ac:dyDescent="0.25">
      <c r="A47" s="117" t="str">
        <f>'Cadre d''indicateurs - modèle'!B44</f>
        <v>-</v>
      </c>
      <c r="B47" s="118" t="str">
        <f>'Cadre d''indicateurs - modèle'!C44</f>
        <v>Liste complète</v>
      </c>
      <c r="C47" s="103">
        <f>'Cadre d''indicateurs - modèle'!F44</f>
        <v>0</v>
      </c>
      <c r="D47" s="104"/>
      <c r="E47" s="103">
        <f>'Cadre d''indicateurs - modèle'!G44</f>
        <v>0</v>
      </c>
      <c r="F47" s="104"/>
      <c r="G47" s="103">
        <f>'Cadre d''indicateurs - modèle'!H44</f>
        <v>0</v>
      </c>
      <c r="H47" s="104"/>
      <c r="I47" s="103">
        <f>'Cadre d''indicateurs - modèle'!I44</f>
        <v>0</v>
      </c>
      <c r="J47" s="104"/>
      <c r="K47" s="103">
        <f>'Cadre d''indicateurs - modèle'!J44</f>
        <v>0</v>
      </c>
      <c r="L47" s="104"/>
      <c r="M47" s="103">
        <f>'Cadre d''indicateurs - modèle'!K44</f>
        <v>0</v>
      </c>
      <c r="N47" s="120"/>
      <c r="O47" s="121">
        <f t="shared" si="0"/>
        <v>0</v>
      </c>
      <c r="P47" s="104">
        <f t="shared" si="1"/>
        <v>0</v>
      </c>
      <c r="Q47" s="104" t="e">
        <f t="shared" si="2"/>
        <v>#DIV/0!</v>
      </c>
      <c r="R47" s="133"/>
      <c r="S47" s="102"/>
    </row>
    <row r="48" spans="1:19" s="11" customFormat="1" ht="18" hidden="1" x14ac:dyDescent="0.25">
      <c r="A48" s="117" t="str">
        <f>'Cadre d''indicateurs - modèle'!B45</f>
        <v>-</v>
      </c>
      <c r="B48" s="118" t="str">
        <f>'Cadre d''indicateurs - modèle'!C45</f>
        <v>Liste complète</v>
      </c>
      <c r="C48" s="103">
        <f>'Cadre d''indicateurs - modèle'!F45</f>
        <v>0</v>
      </c>
      <c r="D48" s="104"/>
      <c r="E48" s="103">
        <f>'Cadre d''indicateurs - modèle'!G45</f>
        <v>0</v>
      </c>
      <c r="F48" s="104"/>
      <c r="G48" s="103">
        <f>'Cadre d''indicateurs - modèle'!H45</f>
        <v>0</v>
      </c>
      <c r="H48" s="104"/>
      <c r="I48" s="103">
        <f>'Cadre d''indicateurs - modèle'!I45</f>
        <v>0</v>
      </c>
      <c r="J48" s="104"/>
      <c r="K48" s="103">
        <f>'Cadre d''indicateurs - modèle'!J45</f>
        <v>0</v>
      </c>
      <c r="L48" s="104"/>
      <c r="M48" s="103">
        <f>'Cadre d''indicateurs - modèle'!K45</f>
        <v>0</v>
      </c>
      <c r="N48" s="120"/>
      <c r="O48" s="121">
        <f t="shared" si="0"/>
        <v>0</v>
      </c>
      <c r="P48" s="104">
        <f t="shared" si="1"/>
        <v>0</v>
      </c>
      <c r="Q48" s="104" t="e">
        <f t="shared" si="2"/>
        <v>#DIV/0!</v>
      </c>
      <c r="R48" s="133"/>
      <c r="S48" s="102"/>
    </row>
    <row r="49" spans="1:19" s="11" customFormat="1" ht="18" hidden="1" x14ac:dyDescent="0.25">
      <c r="A49" s="117" t="str">
        <f>'Cadre d''indicateurs - modèle'!B46</f>
        <v>-</v>
      </c>
      <c r="B49" s="118" t="str">
        <f>'Cadre d''indicateurs - modèle'!C46</f>
        <v>Liste complète</v>
      </c>
      <c r="C49" s="103">
        <f>'Cadre d''indicateurs - modèle'!F46</f>
        <v>0</v>
      </c>
      <c r="D49" s="104"/>
      <c r="E49" s="103">
        <f>'Cadre d''indicateurs - modèle'!G46</f>
        <v>0</v>
      </c>
      <c r="F49" s="104"/>
      <c r="G49" s="103">
        <f>'Cadre d''indicateurs - modèle'!H46</f>
        <v>0</v>
      </c>
      <c r="H49" s="104"/>
      <c r="I49" s="103">
        <f>'Cadre d''indicateurs - modèle'!I46</f>
        <v>0</v>
      </c>
      <c r="J49" s="104"/>
      <c r="K49" s="103">
        <f>'Cadre d''indicateurs - modèle'!J46</f>
        <v>0</v>
      </c>
      <c r="L49" s="104"/>
      <c r="M49" s="103">
        <f>'Cadre d''indicateurs - modèle'!K46</f>
        <v>0</v>
      </c>
      <c r="N49" s="120"/>
      <c r="O49" s="121">
        <f t="shared" si="0"/>
        <v>0</v>
      </c>
      <c r="P49" s="104">
        <f t="shared" si="1"/>
        <v>0</v>
      </c>
      <c r="Q49" s="104" t="e">
        <f t="shared" si="2"/>
        <v>#DIV/0!</v>
      </c>
      <c r="R49" s="133"/>
      <c r="S49" s="102"/>
    </row>
    <row r="50" spans="1:19" s="11" customFormat="1" ht="18" x14ac:dyDescent="0.25">
      <c r="A50" s="117" t="str">
        <f>'Cadre d''indicateurs - modèle'!B47</f>
        <v>-</v>
      </c>
      <c r="B50" s="118" t="str">
        <f>'Cadre d''indicateurs - modèle'!C47</f>
        <v>Liste complète</v>
      </c>
      <c r="C50" s="103">
        <f>'Cadre d''indicateurs - modèle'!F47</f>
        <v>0</v>
      </c>
      <c r="D50" s="104"/>
      <c r="E50" s="103">
        <f>'Cadre d''indicateurs - modèle'!G47</f>
        <v>0</v>
      </c>
      <c r="F50" s="104"/>
      <c r="G50" s="103">
        <f>'Cadre d''indicateurs - modèle'!H47</f>
        <v>0</v>
      </c>
      <c r="H50" s="104"/>
      <c r="I50" s="103">
        <f>'Cadre d''indicateurs - modèle'!I47</f>
        <v>0</v>
      </c>
      <c r="J50" s="104"/>
      <c r="K50" s="103">
        <f>'Cadre d''indicateurs - modèle'!J47</f>
        <v>0</v>
      </c>
      <c r="L50" s="104"/>
      <c r="M50" s="103">
        <f>'Cadre d''indicateurs - modèle'!K47</f>
        <v>0</v>
      </c>
      <c r="N50" s="120"/>
      <c r="O50" s="121">
        <f t="shared" si="0"/>
        <v>0</v>
      </c>
      <c r="P50" s="104">
        <f t="shared" si="1"/>
        <v>0</v>
      </c>
      <c r="Q50" s="104" t="e">
        <f t="shared" si="2"/>
        <v>#DIV/0!</v>
      </c>
      <c r="R50" s="133"/>
      <c r="S50" s="102"/>
    </row>
    <row r="51" spans="1:19" s="11" customFormat="1" ht="18" x14ac:dyDescent="0.25">
      <c r="A51" s="117" t="str">
        <f>'Cadre d''indicateurs - modèle'!B48</f>
        <v>-</v>
      </c>
      <c r="B51" s="118" t="str">
        <f>'Cadre d''indicateurs - modèle'!C48</f>
        <v>Texte libre pour un indicateur dédié au projet</v>
      </c>
      <c r="C51" s="103">
        <f>'Cadre d''indicateurs - modèle'!F48</f>
        <v>0</v>
      </c>
      <c r="D51" s="104"/>
      <c r="E51" s="103">
        <f>'Cadre d''indicateurs - modèle'!G48</f>
        <v>0</v>
      </c>
      <c r="F51" s="104"/>
      <c r="G51" s="103">
        <f>'Cadre d''indicateurs - modèle'!H48</f>
        <v>0</v>
      </c>
      <c r="H51" s="104"/>
      <c r="I51" s="103">
        <f>'Cadre d''indicateurs - modèle'!I48</f>
        <v>0</v>
      </c>
      <c r="J51" s="104"/>
      <c r="K51" s="103">
        <f>'Cadre d''indicateurs - modèle'!J48</f>
        <v>0</v>
      </c>
      <c r="L51" s="104"/>
      <c r="M51" s="103">
        <f>'Cadre d''indicateurs - modèle'!K48</f>
        <v>0</v>
      </c>
      <c r="N51" s="120"/>
      <c r="O51" s="121">
        <f t="shared" si="0"/>
        <v>0</v>
      </c>
      <c r="P51" s="104">
        <f t="shared" si="1"/>
        <v>0</v>
      </c>
      <c r="Q51" s="104" t="e">
        <f t="shared" ref="Q51:Q57" si="3">P51/O51</f>
        <v>#DIV/0!</v>
      </c>
      <c r="R51" s="133"/>
      <c r="S51" s="102"/>
    </row>
    <row r="52" spans="1:19" s="11" customFormat="1" ht="18" x14ac:dyDescent="0.25">
      <c r="A52" s="117" t="str">
        <f>'Cadre d''indicateurs - modèle'!B46</f>
        <v>-</v>
      </c>
      <c r="B52" s="118" t="str">
        <f>'Cadre d''indicateurs - modèle'!C49</f>
        <v>Texte libre pour un indicateur dédié au projet</v>
      </c>
      <c r="C52" s="103">
        <f>'Cadre d''indicateurs - modèle'!F46</f>
        <v>0</v>
      </c>
      <c r="D52" s="104"/>
      <c r="E52" s="103">
        <f>'Cadre d''indicateurs - modèle'!G46</f>
        <v>0</v>
      </c>
      <c r="F52" s="104"/>
      <c r="G52" s="103">
        <f>'Cadre d''indicateurs - modèle'!H46</f>
        <v>0</v>
      </c>
      <c r="H52" s="104"/>
      <c r="I52" s="103">
        <f>'Cadre d''indicateurs - modèle'!I46</f>
        <v>0</v>
      </c>
      <c r="J52" s="104"/>
      <c r="K52" s="103">
        <f>'Cadre d''indicateurs - modèle'!J46</f>
        <v>0</v>
      </c>
      <c r="L52" s="104"/>
      <c r="M52" s="103">
        <f>'Cadre d''indicateurs - modèle'!K46</f>
        <v>0</v>
      </c>
      <c r="N52" s="120"/>
      <c r="O52" s="121">
        <f t="shared" si="0"/>
        <v>0</v>
      </c>
      <c r="P52" s="104">
        <f t="shared" si="1"/>
        <v>0</v>
      </c>
      <c r="Q52" s="104" t="e">
        <f t="shared" si="3"/>
        <v>#DIV/0!</v>
      </c>
      <c r="R52" s="133"/>
      <c r="S52" s="102"/>
    </row>
    <row r="53" spans="1:19" s="11" customFormat="1" ht="18" x14ac:dyDescent="0.25">
      <c r="A53" s="117" t="str">
        <f>'Cadre d''indicateurs - modèle'!B47</f>
        <v>-</v>
      </c>
      <c r="B53" s="118" t="str">
        <f>'Cadre d''indicateurs - modèle'!C47</f>
        <v>Liste complète</v>
      </c>
      <c r="C53" s="103">
        <f>'Cadre d''indicateurs - modèle'!F47</f>
        <v>0</v>
      </c>
      <c r="D53" s="104"/>
      <c r="E53" s="103">
        <f>'Cadre d''indicateurs - modèle'!G47</f>
        <v>0</v>
      </c>
      <c r="F53" s="104"/>
      <c r="G53" s="103">
        <f>'Cadre d''indicateurs - modèle'!H47</f>
        <v>0</v>
      </c>
      <c r="H53" s="104"/>
      <c r="I53" s="103">
        <f>'Cadre d''indicateurs - modèle'!I47</f>
        <v>0</v>
      </c>
      <c r="J53" s="104"/>
      <c r="K53" s="103">
        <f>'Cadre d''indicateurs - modèle'!J47</f>
        <v>0</v>
      </c>
      <c r="L53" s="104"/>
      <c r="M53" s="103">
        <f>'Cadre d''indicateurs - modèle'!K47</f>
        <v>0</v>
      </c>
      <c r="N53" s="120"/>
      <c r="O53" s="121">
        <f t="shared" si="0"/>
        <v>0</v>
      </c>
      <c r="P53" s="104">
        <f t="shared" si="1"/>
        <v>0</v>
      </c>
      <c r="Q53" s="104" t="e">
        <f t="shared" si="3"/>
        <v>#DIV/0!</v>
      </c>
      <c r="R53" s="133"/>
      <c r="S53" s="102"/>
    </row>
    <row r="54" spans="1:19" s="11" customFormat="1" ht="18" x14ac:dyDescent="0.25">
      <c r="A54" s="117" t="str">
        <f>'Cadre d''indicateurs - modèle'!B48</f>
        <v>-</v>
      </c>
      <c r="B54" s="118" t="str">
        <f>'Cadre d''indicateurs - modèle'!C48</f>
        <v>Texte libre pour un indicateur dédié au projet</v>
      </c>
      <c r="C54" s="103">
        <f>'Cadre d''indicateurs - modèle'!F48</f>
        <v>0</v>
      </c>
      <c r="D54" s="104"/>
      <c r="E54" s="103">
        <f>'Cadre d''indicateurs - modèle'!G48</f>
        <v>0</v>
      </c>
      <c r="F54" s="104"/>
      <c r="G54" s="103">
        <f>'Cadre d''indicateurs - modèle'!H48</f>
        <v>0</v>
      </c>
      <c r="H54" s="104"/>
      <c r="I54" s="103">
        <f>'Cadre d''indicateurs - modèle'!I48</f>
        <v>0</v>
      </c>
      <c r="J54" s="104"/>
      <c r="K54" s="103">
        <f>'Cadre d''indicateurs - modèle'!J48</f>
        <v>0</v>
      </c>
      <c r="L54" s="104"/>
      <c r="M54" s="103">
        <f>'Cadre d''indicateurs - modèle'!K48</f>
        <v>0</v>
      </c>
      <c r="N54" s="120"/>
      <c r="O54" s="121">
        <f t="shared" si="0"/>
        <v>0</v>
      </c>
      <c r="P54" s="104">
        <f t="shared" si="1"/>
        <v>0</v>
      </c>
      <c r="Q54" s="104" t="e">
        <f t="shared" si="3"/>
        <v>#DIV/0!</v>
      </c>
      <c r="R54" s="133"/>
      <c r="S54" s="102"/>
    </row>
    <row r="55" spans="1:19" s="11" customFormat="1" ht="18" x14ac:dyDescent="0.25">
      <c r="A55" s="117" t="str">
        <f>'Cadre d''indicateurs - modèle'!B49</f>
        <v>-</v>
      </c>
      <c r="B55" s="118" t="str">
        <f>'Cadre d''indicateurs - modèle'!C49</f>
        <v>Texte libre pour un indicateur dédié au projet</v>
      </c>
      <c r="C55" s="103">
        <f>'Cadre d''indicateurs - modèle'!F49</f>
        <v>0</v>
      </c>
      <c r="D55" s="104"/>
      <c r="E55" s="103">
        <f>'Cadre d''indicateurs - modèle'!G49</f>
        <v>0</v>
      </c>
      <c r="F55" s="104"/>
      <c r="G55" s="103">
        <f>'Cadre d''indicateurs - modèle'!H49</f>
        <v>0</v>
      </c>
      <c r="H55" s="104"/>
      <c r="I55" s="103">
        <f>'Cadre d''indicateurs - modèle'!I49</f>
        <v>0</v>
      </c>
      <c r="J55" s="104"/>
      <c r="K55" s="103">
        <f>'Cadre d''indicateurs - modèle'!J49</f>
        <v>0</v>
      </c>
      <c r="L55" s="104"/>
      <c r="M55" s="103">
        <f>'Cadre d''indicateurs - modèle'!K49</f>
        <v>0</v>
      </c>
      <c r="N55" s="120"/>
      <c r="O55" s="121">
        <f t="shared" si="0"/>
        <v>0</v>
      </c>
      <c r="P55" s="104">
        <f t="shared" si="1"/>
        <v>0</v>
      </c>
      <c r="Q55" s="104" t="e">
        <f t="shared" si="3"/>
        <v>#DIV/0!</v>
      </c>
      <c r="R55" s="133"/>
      <c r="S55" s="102"/>
    </row>
    <row r="56" spans="1:19" s="11" customFormat="1" ht="18" x14ac:dyDescent="0.25">
      <c r="A56" s="117" t="str">
        <f>'Cadre d''indicateurs - modèle'!B50</f>
        <v>-</v>
      </c>
      <c r="B56" s="118" t="str">
        <f>'Cadre d''indicateurs - modèle'!C50</f>
        <v>Texte libre pour un indicateur dédié au projet</v>
      </c>
      <c r="C56" s="103">
        <f>'Cadre d''indicateurs - modèle'!F50</f>
        <v>0</v>
      </c>
      <c r="D56" s="104"/>
      <c r="E56" s="103">
        <f>'Cadre d''indicateurs - modèle'!G50</f>
        <v>0</v>
      </c>
      <c r="F56" s="104"/>
      <c r="G56" s="103">
        <f>'Cadre d''indicateurs - modèle'!H50</f>
        <v>0</v>
      </c>
      <c r="H56" s="104"/>
      <c r="I56" s="103">
        <f>'Cadre d''indicateurs - modèle'!I50</f>
        <v>0</v>
      </c>
      <c r="J56" s="104"/>
      <c r="K56" s="103">
        <f>'Cadre d''indicateurs - modèle'!J50</f>
        <v>0</v>
      </c>
      <c r="L56" s="104"/>
      <c r="M56" s="103">
        <f>'Cadre d''indicateurs - modèle'!K50</f>
        <v>0</v>
      </c>
      <c r="N56" s="120"/>
      <c r="O56" s="121">
        <f t="shared" si="0"/>
        <v>0</v>
      </c>
      <c r="P56" s="104">
        <f t="shared" si="1"/>
        <v>0</v>
      </c>
      <c r="Q56" s="104" t="e">
        <f t="shared" si="3"/>
        <v>#DIV/0!</v>
      </c>
      <c r="R56" s="133"/>
      <c r="S56" s="102"/>
    </row>
    <row r="57" spans="1:19" s="11" customFormat="1" ht="18.75" thickBot="1" x14ac:dyDescent="0.3">
      <c r="A57" s="117" t="str">
        <f>'Cadre d''indicateurs - modèle'!B51</f>
        <v>-</v>
      </c>
      <c r="B57" s="118" t="str">
        <f>'Cadre d''indicateurs - modèle'!C51</f>
        <v>Texte libre pour un indicateur dédié au projet</v>
      </c>
      <c r="C57" s="103">
        <f>'Cadre d''indicateurs - modèle'!F51</f>
        <v>0</v>
      </c>
      <c r="D57" s="104"/>
      <c r="E57" s="103">
        <f>'Cadre d''indicateurs - modèle'!G51</f>
        <v>0</v>
      </c>
      <c r="F57" s="104"/>
      <c r="G57" s="103">
        <f>'Cadre d''indicateurs - modèle'!H51</f>
        <v>0</v>
      </c>
      <c r="H57" s="104"/>
      <c r="I57" s="103">
        <f>'Cadre d''indicateurs - modèle'!I51</f>
        <v>0</v>
      </c>
      <c r="J57" s="104"/>
      <c r="K57" s="103">
        <f>'Cadre d''indicateurs - modèle'!J51</f>
        <v>0</v>
      </c>
      <c r="L57" s="104"/>
      <c r="M57" s="103">
        <f>'Cadre d''indicateurs - modèle'!K51</f>
        <v>0</v>
      </c>
      <c r="N57" s="120"/>
      <c r="O57" s="122">
        <f t="shared" si="0"/>
        <v>0</v>
      </c>
      <c r="P57" s="123">
        <f t="shared" si="1"/>
        <v>0</v>
      </c>
      <c r="Q57" s="123" t="e">
        <f t="shared" si="3"/>
        <v>#DIV/0!</v>
      </c>
      <c r="R57" s="134"/>
      <c r="S57" s="102"/>
    </row>
    <row r="58" spans="1:19" s="11" customFormat="1" ht="18" x14ac:dyDescent="0.25">
      <c r="A58" s="96"/>
      <c r="B58" s="97"/>
      <c r="C58" s="96"/>
      <c r="D58" s="96"/>
      <c r="E58" s="96"/>
      <c r="F58" s="96"/>
      <c r="G58" s="96"/>
      <c r="H58" s="96"/>
      <c r="I58" s="96"/>
      <c r="J58" s="97"/>
      <c r="K58" s="97"/>
      <c r="L58" s="96"/>
      <c r="M58" s="96"/>
      <c r="N58" s="96"/>
      <c r="O58" s="96"/>
      <c r="P58" s="119"/>
      <c r="Q58" s="119"/>
      <c r="R58" s="97"/>
      <c r="S58" s="102"/>
    </row>
    <row r="59" spans="1:19" s="11" customFormat="1" ht="18" x14ac:dyDescent="0.25">
      <c r="A59" s="97"/>
      <c r="B59" s="97"/>
      <c r="C59" s="96"/>
      <c r="D59" s="96"/>
      <c r="E59" s="96"/>
      <c r="F59" s="96"/>
      <c r="G59" s="96"/>
      <c r="H59" s="96"/>
      <c r="I59" s="96"/>
      <c r="J59" s="96"/>
      <c r="K59" s="96"/>
      <c r="L59" s="96"/>
      <c r="M59" s="96"/>
      <c r="N59" s="96"/>
      <c r="O59" s="96"/>
      <c r="P59" s="97"/>
      <c r="Q59" s="97"/>
      <c r="R59" s="96"/>
      <c r="S59" s="102"/>
    </row>
    <row r="60" spans="1:19" s="11" customFormat="1" ht="18" x14ac:dyDescent="0.25">
      <c r="A60" s="436"/>
      <c r="B60" s="436"/>
      <c r="C60" s="436"/>
      <c r="D60" s="96"/>
      <c r="E60" s="96"/>
      <c r="F60" s="96"/>
      <c r="G60" s="96"/>
      <c r="H60" s="96"/>
      <c r="I60" s="96"/>
      <c r="J60" s="96"/>
      <c r="K60" s="96"/>
      <c r="L60" s="96"/>
      <c r="M60" s="96"/>
      <c r="N60" s="96"/>
      <c r="O60" s="96"/>
      <c r="P60" s="96"/>
      <c r="Q60" s="96"/>
      <c r="R60" s="96"/>
      <c r="S60" s="102"/>
    </row>
    <row r="61" spans="1:19" s="11" customFormat="1" ht="18.75" thickBot="1" x14ac:dyDescent="0.3">
      <c r="A61" s="96"/>
      <c r="B61" s="96"/>
      <c r="C61" s="96"/>
      <c r="D61" s="96"/>
      <c r="E61" s="96"/>
      <c r="F61" s="96"/>
      <c r="G61" s="96"/>
      <c r="H61" s="96"/>
      <c r="I61" s="96"/>
      <c r="J61" s="96"/>
      <c r="K61" s="96"/>
      <c r="L61" s="96"/>
      <c r="M61" s="96"/>
      <c r="N61" s="96"/>
      <c r="O61" s="96"/>
      <c r="P61" s="97"/>
      <c r="Q61" s="97"/>
      <c r="R61" s="96"/>
      <c r="S61" s="102"/>
    </row>
    <row r="62" spans="1:19" s="11" customFormat="1" ht="18" x14ac:dyDescent="0.25">
      <c r="A62" s="96"/>
      <c r="B62" s="96"/>
      <c r="C62" s="437" t="s">
        <v>3</v>
      </c>
      <c r="D62" s="438"/>
      <c r="E62" s="442" t="s">
        <v>5</v>
      </c>
      <c r="F62" s="443"/>
      <c r="G62" s="442" t="s">
        <v>4</v>
      </c>
      <c r="H62" s="443"/>
      <c r="I62" s="96"/>
      <c r="J62" s="96"/>
      <c r="K62" s="96"/>
      <c r="L62" s="96"/>
      <c r="M62" s="96"/>
      <c r="N62" s="96"/>
      <c r="O62" s="96"/>
      <c r="P62" s="96"/>
      <c r="Q62" s="96"/>
      <c r="R62" s="96"/>
      <c r="S62" s="102"/>
    </row>
    <row r="63" spans="1:19" s="11" customFormat="1" ht="18.75" thickBot="1" x14ac:dyDescent="0.3">
      <c r="A63" s="96"/>
      <c r="B63" s="96"/>
      <c r="C63" s="439"/>
      <c r="D63" s="440"/>
      <c r="E63" s="444"/>
      <c r="F63" s="445"/>
      <c r="G63" s="444"/>
      <c r="H63" s="445"/>
      <c r="I63" s="96"/>
      <c r="J63" s="96"/>
      <c r="K63" s="96"/>
      <c r="L63" s="96"/>
      <c r="M63" s="96"/>
      <c r="N63" s="96"/>
      <c r="O63" s="96"/>
      <c r="P63" s="96"/>
      <c r="Q63" s="96"/>
      <c r="R63" s="96"/>
      <c r="S63" s="102"/>
    </row>
    <row r="64" spans="1:19" s="11" customFormat="1" ht="54.75" thickBot="1" x14ac:dyDescent="0.3">
      <c r="A64" s="71"/>
      <c r="B64" s="71" t="s">
        <v>7</v>
      </c>
      <c r="C64" s="72" t="s">
        <v>0</v>
      </c>
      <c r="D64" s="73" t="s">
        <v>1</v>
      </c>
      <c r="E64" s="72" t="s">
        <v>0</v>
      </c>
      <c r="F64" s="73" t="s">
        <v>1</v>
      </c>
      <c r="G64" s="83" t="s">
        <v>0</v>
      </c>
      <c r="H64" s="84" t="s">
        <v>1</v>
      </c>
      <c r="I64" s="96"/>
      <c r="J64" s="96"/>
      <c r="K64" s="96"/>
      <c r="L64" s="96"/>
      <c r="M64" s="96"/>
      <c r="N64" s="96"/>
      <c r="O64" s="96"/>
      <c r="P64" s="96"/>
      <c r="Q64" s="96"/>
      <c r="R64" s="96"/>
      <c r="S64" s="102"/>
    </row>
    <row r="65" spans="1:19" s="11" customFormat="1" ht="36" x14ac:dyDescent="0.25">
      <c r="A65" s="85" t="str">
        <f>'Cadre d''indicateurs - modèle'!B37</f>
        <v>-</v>
      </c>
      <c r="B65" s="86" t="str">
        <f>'Cadre d''indicateurs - modèle'!C37</f>
        <v>Indicateurs de résultat (à renseigner au début et à la fin du projet)</v>
      </c>
      <c r="C65" s="87"/>
      <c r="D65" s="88"/>
      <c r="E65" s="88"/>
      <c r="F65" s="88"/>
      <c r="G65" s="78"/>
      <c r="H65" s="75"/>
      <c r="I65" s="96"/>
      <c r="J65" s="96"/>
      <c r="K65" s="96"/>
      <c r="L65" s="96"/>
      <c r="M65" s="96"/>
      <c r="N65" s="96"/>
      <c r="O65" s="96"/>
      <c r="P65" s="96"/>
      <c r="Q65" s="96"/>
      <c r="R65" s="96"/>
      <c r="S65" s="102"/>
    </row>
    <row r="66" spans="1:19" s="11" customFormat="1" ht="36" x14ac:dyDescent="0.25">
      <c r="A66" s="85" t="str">
        <f>'Cadre d''indicateurs - modèle'!B38</f>
        <v>-</v>
      </c>
      <c r="B66" s="86" t="str">
        <f>'Cadre d''indicateurs - modèle'!C38</f>
        <v>Indicateurs de résultat (à renseigner au début et à la fin du projet)</v>
      </c>
      <c r="C66" s="79"/>
      <c r="D66" s="80"/>
      <c r="E66" s="80"/>
      <c r="F66" s="80"/>
      <c r="G66" s="80"/>
      <c r="H66" s="77"/>
      <c r="I66" s="96"/>
      <c r="J66" s="96"/>
      <c r="K66" s="96"/>
      <c r="L66" s="96"/>
      <c r="M66" s="96"/>
      <c r="N66" s="96"/>
      <c r="O66" s="96"/>
      <c r="P66" s="96"/>
      <c r="Q66" s="96"/>
      <c r="R66" s="96"/>
      <c r="S66" s="102"/>
    </row>
    <row r="67" spans="1:19" s="11" customFormat="1" ht="36" x14ac:dyDescent="0.25">
      <c r="A67" s="85" t="str">
        <f>'Cadre d''indicateurs - modèle'!B39</f>
        <v>-</v>
      </c>
      <c r="B67" s="86" t="str">
        <f>'Cadre d''indicateurs - modèle'!C39</f>
        <v>Indicateurs de résultat (à renseigner au début et à la fin du projet)</v>
      </c>
      <c r="C67" s="79"/>
      <c r="D67" s="80"/>
      <c r="E67" s="80"/>
      <c r="F67" s="80"/>
      <c r="G67" s="80"/>
      <c r="H67" s="77"/>
      <c r="I67" s="96"/>
      <c r="J67" s="96"/>
      <c r="K67" s="96"/>
      <c r="L67" s="96"/>
      <c r="M67" s="96"/>
      <c r="N67" s="96"/>
      <c r="O67" s="96"/>
      <c r="P67" s="96"/>
      <c r="Q67" s="96"/>
      <c r="R67" s="96"/>
      <c r="S67" s="102"/>
    </row>
    <row r="68" spans="1:19" s="11" customFormat="1" ht="36" x14ac:dyDescent="0.25">
      <c r="A68" s="85" t="str">
        <f>'Cadre d''indicateurs - modèle'!B40</f>
        <v>-</v>
      </c>
      <c r="B68" s="86" t="str">
        <f>'Cadre d''indicateurs - modèle'!C40</f>
        <v>Indicateurs de résultat (à renseigner au début et à la fin du projet)</v>
      </c>
      <c r="C68" s="79"/>
      <c r="D68" s="80"/>
      <c r="E68" s="80"/>
      <c r="F68" s="80"/>
      <c r="G68" s="80"/>
      <c r="H68" s="77"/>
      <c r="I68" s="96"/>
      <c r="J68" s="96"/>
      <c r="K68" s="96"/>
      <c r="L68" s="96"/>
      <c r="M68" s="96"/>
      <c r="N68" s="96"/>
      <c r="O68" s="96"/>
      <c r="P68" s="96"/>
      <c r="Q68" s="96"/>
      <c r="R68" s="96"/>
      <c r="S68" s="102"/>
    </row>
    <row r="69" spans="1:19" s="11" customFormat="1" ht="36" x14ac:dyDescent="0.25">
      <c r="A69" s="85" t="str">
        <f>'Cadre d''indicateurs - modèle'!B41</f>
        <v>-</v>
      </c>
      <c r="B69" s="86" t="str">
        <f>'Cadre d''indicateurs - modèle'!C41</f>
        <v>Indicateurs de résultat (à renseigner au début et à la fin du projet)</v>
      </c>
      <c r="C69" s="79"/>
      <c r="D69" s="80"/>
      <c r="E69" s="80"/>
      <c r="F69" s="80"/>
      <c r="G69" s="80"/>
      <c r="H69" s="77"/>
      <c r="I69" s="96"/>
      <c r="J69" s="96"/>
      <c r="K69" s="96"/>
      <c r="L69" s="96"/>
      <c r="M69" s="96"/>
      <c r="N69" s="96"/>
      <c r="O69" s="96"/>
      <c r="P69" s="96"/>
      <c r="Q69" s="96"/>
      <c r="R69" s="96"/>
      <c r="S69" s="102"/>
    </row>
    <row r="70" spans="1:19" s="11" customFormat="1" ht="18" hidden="1" x14ac:dyDescent="0.25">
      <c r="A70" s="85" t="str">
        <f>'Cadre d''indicateurs - modèle'!B42</f>
        <v>-</v>
      </c>
      <c r="B70" s="86" t="str">
        <f>'Cadre d''indicateurs - modèle'!C42</f>
        <v>Liste complète</v>
      </c>
      <c r="C70" s="79"/>
      <c r="D70" s="80"/>
      <c r="E70" s="80"/>
      <c r="F70" s="80"/>
      <c r="G70" s="80"/>
      <c r="H70" s="77"/>
      <c r="I70" s="96"/>
      <c r="J70" s="96"/>
      <c r="K70" s="96"/>
      <c r="L70" s="96"/>
      <c r="M70" s="96"/>
      <c r="N70" s="96"/>
      <c r="O70" s="96"/>
      <c r="P70" s="96"/>
      <c r="Q70" s="96"/>
      <c r="R70" s="96"/>
      <c r="S70" s="102"/>
    </row>
    <row r="71" spans="1:19" s="11" customFormat="1" ht="18" hidden="1" x14ac:dyDescent="0.25">
      <c r="A71" s="89"/>
      <c r="B71" s="86"/>
      <c r="C71" s="79"/>
      <c r="D71" s="80"/>
      <c r="E71" s="80"/>
      <c r="F71" s="80"/>
      <c r="G71" s="80"/>
      <c r="H71" s="77"/>
      <c r="I71" s="96"/>
      <c r="J71" s="96"/>
      <c r="K71" s="96"/>
      <c r="L71" s="96"/>
      <c r="M71" s="96"/>
      <c r="N71" s="96"/>
      <c r="O71" s="96"/>
      <c r="P71" s="96"/>
      <c r="Q71" s="96"/>
      <c r="R71" s="96"/>
      <c r="S71" s="102"/>
    </row>
    <row r="72" spans="1:19" s="11" customFormat="1" ht="18" hidden="1" x14ac:dyDescent="0.25">
      <c r="A72" s="89"/>
      <c r="B72" s="90"/>
      <c r="C72" s="79"/>
      <c r="D72" s="80"/>
      <c r="E72" s="80"/>
      <c r="F72" s="80"/>
      <c r="G72" s="80"/>
      <c r="H72" s="77"/>
      <c r="I72" s="96"/>
      <c r="J72" s="96"/>
      <c r="K72" s="96"/>
      <c r="L72" s="96"/>
      <c r="M72" s="96"/>
      <c r="N72" s="96"/>
      <c r="O72" s="96"/>
      <c r="P72" s="96"/>
      <c r="Q72" s="96"/>
      <c r="R72" s="96"/>
      <c r="S72" s="102"/>
    </row>
    <row r="73" spans="1:19" s="11" customFormat="1" ht="18" hidden="1" x14ac:dyDescent="0.25">
      <c r="A73" s="91"/>
      <c r="B73" s="92"/>
      <c r="C73" s="79"/>
      <c r="D73" s="80"/>
      <c r="E73" s="80"/>
      <c r="F73" s="80"/>
      <c r="G73" s="80"/>
      <c r="H73" s="77"/>
      <c r="I73" s="96"/>
      <c r="J73" s="96"/>
      <c r="K73" s="96"/>
      <c r="L73" s="96"/>
      <c r="M73" s="96"/>
      <c r="N73" s="96"/>
      <c r="O73" s="96"/>
      <c r="P73" s="96"/>
      <c r="Q73" s="96"/>
      <c r="R73" s="96"/>
      <c r="S73" s="102"/>
    </row>
    <row r="74" spans="1:19" s="11" customFormat="1" ht="18" hidden="1" x14ac:dyDescent="0.25">
      <c r="A74" s="91"/>
      <c r="B74" s="92"/>
      <c r="C74" s="79"/>
      <c r="D74" s="80"/>
      <c r="E74" s="80"/>
      <c r="F74" s="80"/>
      <c r="G74" s="80"/>
      <c r="H74" s="77"/>
      <c r="I74" s="96"/>
      <c r="J74" s="96"/>
      <c r="K74" s="96"/>
      <c r="L74" s="96"/>
      <c r="M74" s="96"/>
      <c r="N74" s="96"/>
      <c r="O74" s="96"/>
      <c r="P74" s="96"/>
      <c r="Q74" s="96"/>
      <c r="R74" s="96"/>
      <c r="S74" s="102"/>
    </row>
    <row r="75" spans="1:19" s="11" customFormat="1" ht="18" hidden="1" x14ac:dyDescent="0.25">
      <c r="A75" s="91"/>
      <c r="B75" s="92"/>
      <c r="C75" s="79"/>
      <c r="D75" s="80"/>
      <c r="E75" s="80"/>
      <c r="F75" s="80"/>
      <c r="G75" s="80"/>
      <c r="H75" s="77"/>
      <c r="I75" s="96"/>
      <c r="J75" s="96"/>
      <c r="K75" s="96"/>
      <c r="L75" s="96"/>
      <c r="M75" s="96"/>
      <c r="N75" s="96"/>
      <c r="O75" s="96"/>
      <c r="P75" s="96"/>
      <c r="Q75" s="96"/>
      <c r="R75" s="96"/>
      <c r="S75" s="102"/>
    </row>
    <row r="76" spans="1:19" s="11" customFormat="1" ht="18" hidden="1" x14ac:dyDescent="0.25">
      <c r="A76" s="74"/>
      <c r="B76" s="93"/>
      <c r="C76" s="79"/>
      <c r="D76" s="80"/>
      <c r="E76" s="80"/>
      <c r="F76" s="80"/>
      <c r="G76" s="80"/>
      <c r="H76" s="77"/>
      <c r="I76" s="96"/>
      <c r="J76" s="96"/>
      <c r="K76" s="96"/>
      <c r="L76" s="96"/>
      <c r="M76" s="96"/>
      <c r="N76" s="96"/>
      <c r="O76" s="96"/>
      <c r="P76" s="96"/>
      <c r="Q76" s="96"/>
      <c r="R76" s="96"/>
      <c r="S76" s="102"/>
    </row>
    <row r="77" spans="1:19" s="11" customFormat="1" ht="18" hidden="1" x14ac:dyDescent="0.25">
      <c r="A77" s="74"/>
      <c r="B77" s="93"/>
      <c r="C77" s="79"/>
      <c r="D77" s="80"/>
      <c r="E77" s="80"/>
      <c r="F77" s="80"/>
      <c r="G77" s="80"/>
      <c r="H77" s="77"/>
      <c r="I77" s="96"/>
      <c r="J77" s="96"/>
      <c r="K77" s="96"/>
      <c r="L77" s="96"/>
      <c r="M77" s="96"/>
      <c r="N77" s="96"/>
      <c r="O77" s="96"/>
      <c r="P77" s="96"/>
      <c r="Q77" s="96"/>
      <c r="R77" s="96"/>
      <c r="S77" s="102"/>
    </row>
    <row r="78" spans="1:19" s="11" customFormat="1" ht="18" hidden="1" x14ac:dyDescent="0.25">
      <c r="A78" s="74"/>
      <c r="B78" s="93"/>
      <c r="C78" s="79"/>
      <c r="D78" s="80"/>
      <c r="E78" s="80"/>
      <c r="F78" s="80"/>
      <c r="G78" s="80"/>
      <c r="H78" s="77"/>
      <c r="I78" s="96"/>
      <c r="J78" s="96"/>
      <c r="K78" s="96"/>
      <c r="L78" s="96"/>
      <c r="M78" s="96"/>
      <c r="N78" s="96"/>
      <c r="O78" s="96"/>
      <c r="P78" s="96"/>
      <c r="Q78" s="96"/>
      <c r="R78" s="96"/>
      <c r="S78" s="102"/>
    </row>
    <row r="79" spans="1:19" s="11" customFormat="1" ht="18.75" hidden="1" thickBot="1" x14ac:dyDescent="0.3">
      <c r="A79" s="94"/>
      <c r="B79" s="95"/>
      <c r="C79" s="81"/>
      <c r="D79" s="82"/>
      <c r="E79" s="82"/>
      <c r="F79" s="82"/>
      <c r="G79" s="82"/>
      <c r="H79" s="76"/>
      <c r="I79" s="96"/>
      <c r="J79" s="96"/>
      <c r="K79" s="96"/>
      <c r="L79" s="96"/>
      <c r="M79" s="96"/>
      <c r="N79" s="96"/>
      <c r="O79" s="96"/>
      <c r="P79" s="96"/>
      <c r="Q79" s="96"/>
      <c r="R79" s="96"/>
      <c r="S79" s="102"/>
    </row>
    <row r="80" spans="1:19" s="11" customFormat="1" ht="18" x14ac:dyDescent="0.25">
      <c r="A80" s="102"/>
      <c r="B80" s="102"/>
      <c r="C80" s="102"/>
      <c r="D80" s="102"/>
      <c r="E80" s="102"/>
      <c r="F80" s="102"/>
      <c r="G80" s="102"/>
      <c r="H80" s="102"/>
      <c r="I80" s="102"/>
      <c r="J80" s="102"/>
      <c r="K80" s="102"/>
      <c r="L80" s="102"/>
      <c r="M80" s="102"/>
      <c r="N80" s="102"/>
      <c r="O80" s="102"/>
      <c r="P80" s="102"/>
      <c r="Q80" s="102"/>
      <c r="R80" s="102"/>
      <c r="S80" s="102"/>
    </row>
    <row r="81" spans="2:3" ht="21.75" customHeight="1" x14ac:dyDescent="0.2">
      <c r="B81" s="1" t="s">
        <v>225</v>
      </c>
    </row>
    <row r="90" spans="2:3" x14ac:dyDescent="0.2">
      <c r="C90" s="3"/>
    </row>
  </sheetData>
  <sheetProtection algorithmName="SHA-512" hashValue="mMs3unn2eDSs2fqkUwzd1CeEYBqQJl4H1tqB1ifQMRBbOiT3n9XLJ4/c51d6ULXugyTXHA12FXXmLHLCMX6Ldw==" saltValue="1T4MGsElXWxACACUExME5g==" spinCount="100000" sheet="1" selectLockedCells="1"/>
  <mergeCells count="22">
    <mergeCell ref="A60:C60"/>
    <mergeCell ref="C62:D63"/>
    <mergeCell ref="K17:L18"/>
    <mergeCell ref="I17:J18"/>
    <mergeCell ref="M17:N18"/>
    <mergeCell ref="E62:F63"/>
    <mergeCell ref="G62:H63"/>
    <mergeCell ref="C17:D18"/>
    <mergeCell ref="E17:F18"/>
    <mergeCell ref="G17:H18"/>
    <mergeCell ref="A1:D1"/>
    <mergeCell ref="A2:D2"/>
    <mergeCell ref="B5:G5"/>
    <mergeCell ref="B4:G4"/>
    <mergeCell ref="A15:B15"/>
    <mergeCell ref="C7:F7"/>
    <mergeCell ref="C8:F8"/>
    <mergeCell ref="C9:F9"/>
    <mergeCell ref="C10:F10"/>
    <mergeCell ref="C11:F11"/>
    <mergeCell ref="C12:F12"/>
    <mergeCell ref="C13:F13"/>
  </mergeCells>
  <pageMargins left="0.70866141732283472" right="0.51181102362204722" top="0.35433070866141736" bottom="0.35433070866141736" header="0.31496062992125984" footer="0.31496062992125984"/>
  <pageSetup paperSize="9" scale="39" fitToHeight="0" orientation="landscape" r:id="rId1"/>
  <rowBreaks count="1" manualBreakCount="1">
    <brk id="58"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012C-DFA2-4431-BA09-46F8BB5B7FEA}">
  <dimension ref="A1:K86"/>
  <sheetViews>
    <sheetView topLeftCell="A22" workbookViewId="0">
      <selection activeCell="G27" sqref="G27:H28"/>
    </sheetView>
  </sheetViews>
  <sheetFormatPr defaultRowHeight="10.5" x14ac:dyDescent="0.15"/>
  <cols>
    <col min="1" max="1" width="9" style="274"/>
    <col min="2" max="2" width="23.625" style="274" customWidth="1"/>
    <col min="3" max="3" width="9" style="274"/>
    <col min="4" max="4" width="9" style="288"/>
    <col min="5" max="5" width="35.875" style="289" customWidth="1"/>
    <col min="6" max="6" width="9" style="274"/>
    <col min="7" max="7" width="9" style="285"/>
    <col min="8" max="8" width="40.25" style="286" customWidth="1"/>
    <col min="9" max="10" width="9" style="274"/>
    <col min="11" max="11" width="39.25" style="274" customWidth="1"/>
    <col min="12" max="16384" width="9" style="274"/>
  </cols>
  <sheetData>
    <row r="1" spans="1:11" s="270" customFormat="1" ht="34.5" customHeight="1" x14ac:dyDescent="0.2">
      <c r="A1" s="269" t="s">
        <v>49</v>
      </c>
      <c r="B1" s="295" t="s">
        <v>370</v>
      </c>
      <c r="D1" s="271" t="s">
        <v>49</v>
      </c>
      <c r="E1" s="272" t="s">
        <v>386</v>
      </c>
      <c r="G1" s="273" t="s">
        <v>49</v>
      </c>
      <c r="H1" s="305" t="s">
        <v>387</v>
      </c>
      <c r="J1" s="273" t="s">
        <v>49</v>
      </c>
      <c r="K1" s="305" t="s">
        <v>388</v>
      </c>
    </row>
    <row r="2" spans="1:11" ht="33.75" customHeight="1" x14ac:dyDescent="0.2">
      <c r="A2" s="304" t="s">
        <v>228</v>
      </c>
      <c r="B2" s="280" t="s">
        <v>389</v>
      </c>
      <c r="D2" s="196" t="s">
        <v>22</v>
      </c>
      <c r="E2" s="275" t="s">
        <v>400</v>
      </c>
      <c r="G2" s="200" t="s">
        <v>41</v>
      </c>
      <c r="H2" s="276" t="s">
        <v>306</v>
      </c>
      <c r="J2" s="206" t="s">
        <v>114</v>
      </c>
      <c r="K2" s="277" t="s">
        <v>330</v>
      </c>
    </row>
    <row r="3" spans="1:11" ht="36" customHeight="1" x14ac:dyDescent="0.2">
      <c r="A3" s="304" t="s">
        <v>229</v>
      </c>
      <c r="B3" s="280" t="s">
        <v>390</v>
      </c>
      <c r="D3" s="196" t="s">
        <v>23</v>
      </c>
      <c r="E3" s="275" t="s">
        <v>266</v>
      </c>
      <c r="G3" s="201" t="s">
        <v>42</v>
      </c>
      <c r="H3" s="278" t="s">
        <v>307</v>
      </c>
      <c r="J3" s="206" t="s">
        <v>115</v>
      </c>
      <c r="K3" s="277" t="s">
        <v>331</v>
      </c>
    </row>
    <row r="4" spans="1:11" ht="22.5" x14ac:dyDescent="0.2">
      <c r="A4" s="304" t="s">
        <v>230</v>
      </c>
      <c r="B4" s="280" t="s">
        <v>391</v>
      </c>
      <c r="D4" s="196" t="s">
        <v>24</v>
      </c>
      <c r="E4" s="275" t="s">
        <v>267</v>
      </c>
      <c r="G4" s="201" t="s">
        <v>45</v>
      </c>
      <c r="H4" s="278" t="s">
        <v>308</v>
      </c>
      <c r="J4" s="206" t="s">
        <v>116</v>
      </c>
      <c r="K4" s="277" t="s">
        <v>332</v>
      </c>
    </row>
    <row r="5" spans="1:11" ht="26.25" customHeight="1" x14ac:dyDescent="0.2">
      <c r="A5" s="304" t="s">
        <v>231</v>
      </c>
      <c r="B5" s="280" t="s">
        <v>392</v>
      </c>
      <c r="D5" s="196" t="s">
        <v>25</v>
      </c>
      <c r="E5" s="275" t="s">
        <v>401</v>
      </c>
      <c r="G5" s="201" t="s">
        <v>110</v>
      </c>
      <c r="H5" s="278" t="s">
        <v>309</v>
      </c>
      <c r="J5" s="206" t="s">
        <v>117</v>
      </c>
      <c r="K5" s="277" t="s">
        <v>333</v>
      </c>
    </row>
    <row r="6" spans="1:11" ht="26.25" customHeight="1" x14ac:dyDescent="0.2">
      <c r="A6" s="304" t="s">
        <v>232</v>
      </c>
      <c r="B6" s="280" t="s">
        <v>393</v>
      </c>
      <c r="D6" s="196" t="s">
        <v>26</v>
      </c>
      <c r="E6" s="275" t="s">
        <v>402</v>
      </c>
      <c r="G6" s="201" t="s">
        <v>46</v>
      </c>
      <c r="H6" s="278" t="s">
        <v>310</v>
      </c>
      <c r="J6" s="206" t="s">
        <v>118</v>
      </c>
      <c r="K6" s="277" t="s">
        <v>334</v>
      </c>
    </row>
    <row r="7" spans="1:11" ht="22.5" customHeight="1" x14ac:dyDescent="0.2">
      <c r="A7" s="304" t="s">
        <v>233</v>
      </c>
      <c r="B7" s="280" t="s">
        <v>394</v>
      </c>
      <c r="D7" s="196" t="s">
        <v>27</v>
      </c>
      <c r="E7" s="275" t="s">
        <v>403</v>
      </c>
      <c r="G7" s="201" t="s">
        <v>47</v>
      </c>
      <c r="H7" s="278" t="s">
        <v>311</v>
      </c>
      <c r="J7" s="206" t="s">
        <v>119</v>
      </c>
      <c r="K7" s="277" t="s">
        <v>335</v>
      </c>
    </row>
    <row r="8" spans="1:11" ht="22.5" x14ac:dyDescent="0.2">
      <c r="A8" s="304" t="s">
        <v>234</v>
      </c>
      <c r="B8" s="280" t="s">
        <v>395</v>
      </c>
      <c r="D8" s="196" t="s">
        <v>28</v>
      </c>
      <c r="E8" s="275" t="s">
        <v>409</v>
      </c>
      <c r="G8" s="201" t="s">
        <v>48</v>
      </c>
      <c r="H8" s="278" t="s">
        <v>435</v>
      </c>
      <c r="J8" s="204" t="s">
        <v>32</v>
      </c>
      <c r="K8" s="279" t="s">
        <v>436</v>
      </c>
    </row>
    <row r="9" spans="1:11" ht="32.25" customHeight="1" x14ac:dyDescent="0.2">
      <c r="A9" s="304" t="s">
        <v>235</v>
      </c>
      <c r="B9" s="280" t="s">
        <v>396</v>
      </c>
      <c r="D9" s="197" t="s">
        <v>34</v>
      </c>
      <c r="E9" s="275" t="s">
        <v>404</v>
      </c>
      <c r="G9" s="202" t="s">
        <v>112</v>
      </c>
      <c r="H9" s="276" t="s">
        <v>312</v>
      </c>
      <c r="J9" s="204" t="s">
        <v>30</v>
      </c>
      <c r="K9" s="279" t="s">
        <v>437</v>
      </c>
    </row>
    <row r="10" spans="1:11" ht="48.75" customHeight="1" x14ac:dyDescent="0.15">
      <c r="A10" s="199" t="s">
        <v>16</v>
      </c>
      <c r="B10" s="280" t="s">
        <v>397</v>
      </c>
      <c r="D10" s="198" t="s">
        <v>29</v>
      </c>
      <c r="E10" s="281" t="s">
        <v>268</v>
      </c>
      <c r="G10" s="202" t="s">
        <v>111</v>
      </c>
      <c r="H10" s="276" t="s">
        <v>313</v>
      </c>
      <c r="J10" s="204" t="s">
        <v>31</v>
      </c>
      <c r="K10" s="279" t="s">
        <v>438</v>
      </c>
    </row>
    <row r="11" spans="1:11" ht="50.25" customHeight="1" x14ac:dyDescent="0.15">
      <c r="A11" s="199" t="s">
        <v>17</v>
      </c>
      <c r="B11" s="280" t="s">
        <v>257</v>
      </c>
      <c r="D11" s="198" t="s">
        <v>36</v>
      </c>
      <c r="E11" s="281" t="s">
        <v>269</v>
      </c>
      <c r="G11" s="202" t="s">
        <v>43</v>
      </c>
      <c r="H11" s="276" t="s">
        <v>314</v>
      </c>
      <c r="J11" s="204" t="s">
        <v>35</v>
      </c>
      <c r="K11" s="279" t="s">
        <v>336</v>
      </c>
    </row>
    <row r="12" spans="1:11" ht="22.5" x14ac:dyDescent="0.15">
      <c r="A12" s="199" t="s">
        <v>18</v>
      </c>
      <c r="B12" s="280" t="s">
        <v>258</v>
      </c>
      <c r="D12" s="198" t="s">
        <v>39</v>
      </c>
      <c r="E12" s="281" t="s">
        <v>270</v>
      </c>
      <c r="G12" s="203" t="s">
        <v>44</v>
      </c>
      <c r="H12" s="282" t="s">
        <v>315</v>
      </c>
      <c r="J12" s="204" t="s">
        <v>37</v>
      </c>
      <c r="K12" s="279" t="s">
        <v>38</v>
      </c>
    </row>
    <row r="13" spans="1:11" ht="33.75" x14ac:dyDescent="0.15">
      <c r="A13" s="199" t="s">
        <v>19</v>
      </c>
      <c r="B13" s="280" t="s">
        <v>259</v>
      </c>
      <c r="D13" s="196" t="s">
        <v>53</v>
      </c>
      <c r="E13" s="275" t="s">
        <v>271</v>
      </c>
      <c r="G13" s="202" t="s">
        <v>128</v>
      </c>
      <c r="H13" s="283" t="s">
        <v>306</v>
      </c>
      <c r="J13" s="204" t="s">
        <v>40</v>
      </c>
      <c r="K13" s="279" t="s">
        <v>337</v>
      </c>
    </row>
    <row r="14" spans="1:11" ht="22.5" x14ac:dyDescent="0.15">
      <c r="A14" s="199" t="s">
        <v>20</v>
      </c>
      <c r="B14" s="280" t="s">
        <v>260</v>
      </c>
      <c r="D14" s="196" t="s">
        <v>54</v>
      </c>
      <c r="E14" s="275" t="s">
        <v>272</v>
      </c>
      <c r="G14" s="202" t="s">
        <v>130</v>
      </c>
      <c r="H14" s="283" t="s">
        <v>316</v>
      </c>
      <c r="J14" s="204" t="s">
        <v>108</v>
      </c>
      <c r="K14" s="279" t="s">
        <v>338</v>
      </c>
    </row>
    <row r="15" spans="1:11" ht="33.75" x14ac:dyDescent="0.15">
      <c r="A15" s="199" t="s">
        <v>21</v>
      </c>
      <c r="B15" s="280" t="s">
        <v>398</v>
      </c>
      <c r="D15" s="196" t="s">
        <v>55</v>
      </c>
      <c r="E15" s="275" t="s">
        <v>273</v>
      </c>
      <c r="G15" s="202" t="s">
        <v>131</v>
      </c>
      <c r="H15" s="283" t="s">
        <v>318</v>
      </c>
      <c r="J15" s="204" t="s">
        <v>107</v>
      </c>
      <c r="K15" s="279" t="s">
        <v>339</v>
      </c>
    </row>
    <row r="16" spans="1:11" ht="33.75" x14ac:dyDescent="0.15">
      <c r="A16" s="199" t="s">
        <v>56</v>
      </c>
      <c r="B16" s="280" t="s">
        <v>262</v>
      </c>
      <c r="D16" s="196" t="s">
        <v>33</v>
      </c>
      <c r="E16" s="275" t="s">
        <v>405</v>
      </c>
      <c r="G16" s="202" t="s">
        <v>132</v>
      </c>
      <c r="H16" s="283" t="s">
        <v>317</v>
      </c>
      <c r="J16" s="205" t="s">
        <v>109</v>
      </c>
      <c r="K16" s="284" t="s">
        <v>340</v>
      </c>
    </row>
    <row r="17" spans="1:11" ht="45" x14ac:dyDescent="0.15">
      <c r="A17" s="199" t="s">
        <v>113</v>
      </c>
      <c r="B17" s="280" t="s">
        <v>263</v>
      </c>
      <c r="D17" s="196" t="s">
        <v>50</v>
      </c>
      <c r="E17" s="275" t="s">
        <v>274</v>
      </c>
      <c r="G17" s="202" t="s">
        <v>143</v>
      </c>
      <c r="H17" s="283" t="s">
        <v>319</v>
      </c>
      <c r="J17" s="204" t="s">
        <v>121</v>
      </c>
      <c r="K17" s="279" t="s">
        <v>439</v>
      </c>
    </row>
    <row r="18" spans="1:11" ht="45" x14ac:dyDescent="0.15">
      <c r="A18" s="199" t="s">
        <v>58</v>
      </c>
      <c r="B18" s="280" t="s">
        <v>264</v>
      </c>
      <c r="D18" s="196" t="s">
        <v>51</v>
      </c>
      <c r="E18" s="275" t="s">
        <v>275</v>
      </c>
      <c r="G18" s="202" t="s">
        <v>144</v>
      </c>
      <c r="H18" s="283" t="s">
        <v>320</v>
      </c>
      <c r="J18" s="204" t="s">
        <v>122</v>
      </c>
      <c r="K18" s="279" t="s">
        <v>440</v>
      </c>
    </row>
    <row r="19" spans="1:11" ht="45" x14ac:dyDescent="0.15">
      <c r="A19" s="199" t="s">
        <v>120</v>
      </c>
      <c r="B19" s="280" t="s">
        <v>399</v>
      </c>
      <c r="D19" s="196" t="s">
        <v>52</v>
      </c>
      <c r="E19" s="275" t="s">
        <v>277</v>
      </c>
      <c r="G19" s="202" t="s">
        <v>145</v>
      </c>
      <c r="H19" s="283" t="s">
        <v>321</v>
      </c>
      <c r="J19" s="204" t="s">
        <v>123</v>
      </c>
      <c r="K19" s="279" t="s">
        <v>441</v>
      </c>
    </row>
    <row r="20" spans="1:11" ht="45" x14ac:dyDescent="0.15">
      <c r="D20" s="196" t="s">
        <v>60</v>
      </c>
      <c r="E20" s="275" t="s">
        <v>276</v>
      </c>
      <c r="G20" s="202" t="s">
        <v>155</v>
      </c>
      <c r="H20" s="283" t="s">
        <v>322</v>
      </c>
      <c r="J20" s="204" t="s">
        <v>66</v>
      </c>
      <c r="K20" s="279" t="s">
        <v>341</v>
      </c>
    </row>
    <row r="21" spans="1:11" ht="22.5" x14ac:dyDescent="0.15">
      <c r="D21" s="196" t="s">
        <v>61</v>
      </c>
      <c r="E21" s="275" t="s">
        <v>406</v>
      </c>
      <c r="G21" s="202" t="s">
        <v>161</v>
      </c>
      <c r="H21" s="283" t="s">
        <v>323</v>
      </c>
      <c r="J21" s="204" t="s">
        <v>127</v>
      </c>
      <c r="K21" s="279" t="s">
        <v>342</v>
      </c>
    </row>
    <row r="22" spans="1:11" ht="33.75" x14ac:dyDescent="0.15">
      <c r="D22" s="196" t="s">
        <v>62</v>
      </c>
      <c r="E22" s="275" t="s">
        <v>278</v>
      </c>
      <c r="G22" s="202" t="s">
        <v>165</v>
      </c>
      <c r="H22" s="283" t="s">
        <v>324</v>
      </c>
      <c r="J22" s="204" t="s">
        <v>133</v>
      </c>
      <c r="K22" s="279" t="s">
        <v>343</v>
      </c>
    </row>
    <row r="23" spans="1:11" ht="33.75" x14ac:dyDescent="0.15">
      <c r="D23" s="196" t="s">
        <v>63</v>
      </c>
      <c r="E23" s="275" t="s">
        <v>407</v>
      </c>
      <c r="G23" s="202" t="s">
        <v>180</v>
      </c>
      <c r="H23" s="283" t="s">
        <v>325</v>
      </c>
      <c r="J23" s="204" t="s">
        <v>125</v>
      </c>
      <c r="K23" s="279" t="s">
        <v>336</v>
      </c>
    </row>
    <row r="24" spans="1:11" ht="33.75" x14ac:dyDescent="0.15">
      <c r="D24" s="196" t="s">
        <v>64</v>
      </c>
      <c r="E24" s="275" t="s">
        <v>408</v>
      </c>
      <c r="G24" s="202" t="s">
        <v>185</v>
      </c>
      <c r="H24" s="283" t="s">
        <v>326</v>
      </c>
      <c r="J24" s="204" t="s">
        <v>135</v>
      </c>
      <c r="K24" s="279" t="s">
        <v>344</v>
      </c>
    </row>
    <row r="25" spans="1:11" ht="22.5" x14ac:dyDescent="0.15">
      <c r="D25" s="196" t="s">
        <v>68</v>
      </c>
      <c r="E25" s="275" t="s">
        <v>279</v>
      </c>
      <c r="G25" s="202" t="s">
        <v>186</v>
      </c>
      <c r="H25" s="283" t="s">
        <v>327</v>
      </c>
      <c r="J25" s="205" t="s">
        <v>129</v>
      </c>
      <c r="K25" s="284" t="s">
        <v>443</v>
      </c>
    </row>
    <row r="26" spans="1:11" ht="45" x14ac:dyDescent="0.15">
      <c r="D26" s="196" t="s">
        <v>65</v>
      </c>
      <c r="E26" s="275" t="s">
        <v>289</v>
      </c>
      <c r="G26" s="202" t="s">
        <v>187</v>
      </c>
      <c r="H26" s="283" t="s">
        <v>457</v>
      </c>
      <c r="J26" s="205" t="s">
        <v>134</v>
      </c>
      <c r="K26" s="284" t="s">
        <v>442</v>
      </c>
    </row>
    <row r="27" spans="1:11" ht="45" x14ac:dyDescent="0.15">
      <c r="D27" s="196" t="s">
        <v>67</v>
      </c>
      <c r="E27" s="275" t="s">
        <v>288</v>
      </c>
      <c r="G27" s="200" t="s">
        <v>198</v>
      </c>
      <c r="H27" s="276" t="s">
        <v>328</v>
      </c>
      <c r="J27" s="205" t="s">
        <v>136</v>
      </c>
      <c r="K27" s="284" t="s">
        <v>345</v>
      </c>
    </row>
    <row r="28" spans="1:11" ht="45" x14ac:dyDescent="0.15">
      <c r="D28" s="196" t="s">
        <v>124</v>
      </c>
      <c r="E28" s="275" t="s">
        <v>410</v>
      </c>
      <c r="G28" s="202" t="s">
        <v>202</v>
      </c>
      <c r="H28" s="283" t="s">
        <v>329</v>
      </c>
      <c r="J28" s="204" t="s">
        <v>137</v>
      </c>
      <c r="K28" s="279" t="s">
        <v>444</v>
      </c>
    </row>
    <row r="29" spans="1:11" ht="22.5" x14ac:dyDescent="0.15">
      <c r="D29" s="306" t="s">
        <v>227</v>
      </c>
      <c r="E29" s="307" t="s">
        <v>411</v>
      </c>
      <c r="J29" s="204" t="s">
        <v>138</v>
      </c>
      <c r="K29" s="279" t="s">
        <v>346</v>
      </c>
    </row>
    <row r="30" spans="1:11" ht="22.5" x14ac:dyDescent="0.15">
      <c r="D30" s="267" t="s">
        <v>126</v>
      </c>
      <c r="E30" s="287" t="s">
        <v>280</v>
      </c>
      <c r="J30" s="204" t="s">
        <v>139</v>
      </c>
      <c r="K30" s="279" t="s">
        <v>445</v>
      </c>
    </row>
    <row r="31" spans="1:11" ht="22.5" x14ac:dyDescent="0.15">
      <c r="D31" s="196" t="s">
        <v>69</v>
      </c>
      <c r="E31" s="275" t="s">
        <v>281</v>
      </c>
      <c r="J31" s="204" t="s">
        <v>141</v>
      </c>
      <c r="K31" s="279" t="s">
        <v>336</v>
      </c>
    </row>
    <row r="32" spans="1:11" ht="22.5" x14ac:dyDescent="0.15">
      <c r="D32" s="196" t="s">
        <v>70</v>
      </c>
      <c r="E32" s="275" t="s">
        <v>277</v>
      </c>
      <c r="J32" s="204" t="s">
        <v>147</v>
      </c>
      <c r="K32" s="279" t="s">
        <v>347</v>
      </c>
    </row>
    <row r="33" spans="4:11" ht="22.5" x14ac:dyDescent="0.15">
      <c r="D33" s="196" t="s">
        <v>71</v>
      </c>
      <c r="E33" s="275" t="s">
        <v>282</v>
      </c>
      <c r="J33" s="202" t="s">
        <v>146</v>
      </c>
      <c r="K33" s="283" t="s">
        <v>446</v>
      </c>
    </row>
    <row r="34" spans="4:11" ht="33.75" x14ac:dyDescent="0.15">
      <c r="D34" s="196" t="s">
        <v>72</v>
      </c>
      <c r="E34" s="275" t="s">
        <v>283</v>
      </c>
      <c r="J34" s="204" t="s">
        <v>148</v>
      </c>
      <c r="K34" s="279" t="s">
        <v>458</v>
      </c>
    </row>
    <row r="35" spans="4:11" ht="22.5" x14ac:dyDescent="0.15">
      <c r="D35" s="196" t="s">
        <v>73</v>
      </c>
      <c r="E35" s="275" t="s">
        <v>284</v>
      </c>
      <c r="J35" s="204" t="s">
        <v>149</v>
      </c>
      <c r="K35" s="279" t="s">
        <v>459</v>
      </c>
    </row>
    <row r="36" spans="4:11" ht="33.75" x14ac:dyDescent="0.15">
      <c r="D36" s="196" t="s">
        <v>74</v>
      </c>
      <c r="E36" s="275" t="s">
        <v>412</v>
      </c>
      <c r="J36" s="204" t="s">
        <v>150</v>
      </c>
      <c r="K36" s="279" t="s">
        <v>460</v>
      </c>
    </row>
    <row r="37" spans="4:11" ht="22.5" x14ac:dyDescent="0.15">
      <c r="D37" s="196" t="s">
        <v>79</v>
      </c>
      <c r="E37" s="275" t="s">
        <v>285</v>
      </c>
      <c r="J37" s="204" t="s">
        <v>152</v>
      </c>
      <c r="K37" s="279" t="s">
        <v>461</v>
      </c>
    </row>
    <row r="38" spans="4:11" ht="22.5" x14ac:dyDescent="0.15">
      <c r="D38" s="196" t="s">
        <v>82</v>
      </c>
      <c r="E38" s="275" t="s">
        <v>290</v>
      </c>
      <c r="J38" s="204" t="s">
        <v>172</v>
      </c>
      <c r="K38" s="279" t="s">
        <v>462</v>
      </c>
    </row>
    <row r="39" spans="4:11" ht="22.5" x14ac:dyDescent="0.15">
      <c r="D39" s="196" t="s">
        <v>75</v>
      </c>
      <c r="E39" s="275" t="s">
        <v>287</v>
      </c>
      <c r="J39" s="204" t="s">
        <v>175</v>
      </c>
      <c r="K39" s="279" t="s">
        <v>463</v>
      </c>
    </row>
    <row r="40" spans="4:11" ht="22.5" x14ac:dyDescent="0.15">
      <c r="D40" s="196" t="s">
        <v>76</v>
      </c>
      <c r="E40" s="275" t="s">
        <v>286</v>
      </c>
      <c r="J40" s="204" t="s">
        <v>171</v>
      </c>
      <c r="K40" s="279" t="s">
        <v>464</v>
      </c>
    </row>
    <row r="41" spans="4:11" ht="22.5" x14ac:dyDescent="0.15">
      <c r="D41" s="196" t="s">
        <v>77</v>
      </c>
      <c r="E41" s="275" t="s">
        <v>291</v>
      </c>
      <c r="J41" s="202" t="s">
        <v>156</v>
      </c>
      <c r="K41" s="283" t="s">
        <v>465</v>
      </c>
    </row>
    <row r="42" spans="4:11" ht="22.5" x14ac:dyDescent="0.15">
      <c r="D42" s="196" t="s">
        <v>78</v>
      </c>
      <c r="E42" s="275" t="s">
        <v>292</v>
      </c>
      <c r="J42" s="202" t="s">
        <v>157</v>
      </c>
      <c r="K42" s="283" t="s">
        <v>466</v>
      </c>
    </row>
    <row r="43" spans="4:11" ht="22.5" x14ac:dyDescent="0.15">
      <c r="D43" s="196" t="s">
        <v>140</v>
      </c>
      <c r="E43" s="275" t="s">
        <v>413</v>
      </c>
      <c r="J43" s="202" t="s">
        <v>158</v>
      </c>
      <c r="K43" s="283" t="s">
        <v>467</v>
      </c>
    </row>
    <row r="44" spans="4:11" ht="22.5" x14ac:dyDescent="0.15">
      <c r="D44" s="196" t="s">
        <v>80</v>
      </c>
      <c r="E44" s="275" t="s">
        <v>293</v>
      </c>
      <c r="J44" s="202" t="s">
        <v>159</v>
      </c>
      <c r="K44" s="283" t="s">
        <v>348</v>
      </c>
    </row>
    <row r="45" spans="4:11" ht="22.5" x14ac:dyDescent="0.15">
      <c r="D45" s="196" t="s">
        <v>81</v>
      </c>
      <c r="E45" s="275" t="s">
        <v>294</v>
      </c>
      <c r="J45" s="202" t="s">
        <v>160</v>
      </c>
      <c r="K45" s="283" t="s">
        <v>349</v>
      </c>
    </row>
    <row r="46" spans="4:11" ht="33.75" x14ac:dyDescent="0.15">
      <c r="D46" s="196" t="s">
        <v>142</v>
      </c>
      <c r="E46" s="275" t="s">
        <v>295</v>
      </c>
      <c r="J46" s="202" t="s">
        <v>162</v>
      </c>
      <c r="K46" s="283" t="s">
        <v>350</v>
      </c>
    </row>
    <row r="47" spans="4:11" ht="22.5" x14ac:dyDescent="0.15">
      <c r="D47" s="196" t="s">
        <v>83</v>
      </c>
      <c r="E47" s="275" t="s">
        <v>296</v>
      </c>
      <c r="J47" s="202" t="s">
        <v>163</v>
      </c>
      <c r="K47" s="283" t="s">
        <v>351</v>
      </c>
    </row>
    <row r="48" spans="4:11" ht="22.5" x14ac:dyDescent="0.15">
      <c r="D48" s="196" t="s">
        <v>84</v>
      </c>
      <c r="E48" s="275" t="s">
        <v>277</v>
      </c>
      <c r="J48" s="201" t="s">
        <v>164</v>
      </c>
      <c r="K48" s="278" t="s">
        <v>447</v>
      </c>
    </row>
    <row r="49" spans="4:11" ht="22.5" x14ac:dyDescent="0.15">
      <c r="D49" s="196" t="s">
        <v>85</v>
      </c>
      <c r="E49" s="275" t="s">
        <v>470</v>
      </c>
      <c r="J49" s="202" t="s">
        <v>166</v>
      </c>
      <c r="K49" s="283" t="s">
        <v>352</v>
      </c>
    </row>
    <row r="50" spans="4:11" ht="22.5" x14ac:dyDescent="0.15">
      <c r="D50" s="196" t="s">
        <v>86</v>
      </c>
      <c r="E50" s="275" t="s">
        <v>471</v>
      </c>
      <c r="J50" s="202" t="s">
        <v>168</v>
      </c>
      <c r="K50" s="283" t="s">
        <v>468</v>
      </c>
    </row>
    <row r="51" spans="4:11" ht="33.75" x14ac:dyDescent="0.15">
      <c r="D51" s="196" t="s">
        <v>87</v>
      </c>
      <c r="E51" s="275" t="s">
        <v>472</v>
      </c>
      <c r="J51" s="205" t="s">
        <v>173</v>
      </c>
      <c r="K51" s="284" t="s">
        <v>469</v>
      </c>
    </row>
    <row r="52" spans="4:11" ht="33.75" x14ac:dyDescent="0.15">
      <c r="D52" s="196" t="s">
        <v>88</v>
      </c>
      <c r="E52" s="275" t="s">
        <v>473</v>
      </c>
      <c r="J52" s="204" t="s">
        <v>177</v>
      </c>
      <c r="K52" s="279" t="s">
        <v>448</v>
      </c>
    </row>
    <row r="53" spans="4:11" ht="33.75" x14ac:dyDescent="0.15">
      <c r="D53" s="196" t="s">
        <v>226</v>
      </c>
      <c r="E53" s="275" t="s">
        <v>474</v>
      </c>
      <c r="J53" s="204" t="s">
        <v>178</v>
      </c>
      <c r="K53" s="279" t="s">
        <v>353</v>
      </c>
    </row>
    <row r="54" spans="4:11" ht="22.5" x14ac:dyDescent="0.15">
      <c r="D54" s="196" t="s">
        <v>92</v>
      </c>
      <c r="E54" s="275" t="s">
        <v>475</v>
      </c>
      <c r="J54" s="204" t="s">
        <v>179</v>
      </c>
      <c r="K54" s="279" t="s">
        <v>449</v>
      </c>
    </row>
    <row r="55" spans="4:11" ht="22.5" x14ac:dyDescent="0.15">
      <c r="D55" s="196" t="s">
        <v>89</v>
      </c>
      <c r="E55" s="275" t="s">
        <v>414</v>
      </c>
      <c r="J55" s="204" t="s">
        <v>181</v>
      </c>
      <c r="K55" s="279" t="s">
        <v>354</v>
      </c>
    </row>
    <row r="56" spans="4:11" ht="22.5" x14ac:dyDescent="0.15">
      <c r="D56" s="196" t="s">
        <v>151</v>
      </c>
      <c r="E56" s="275" t="s">
        <v>476</v>
      </c>
      <c r="J56" s="204" t="s">
        <v>183</v>
      </c>
      <c r="K56" s="279" t="s">
        <v>355</v>
      </c>
    </row>
    <row r="57" spans="4:11" ht="33.75" x14ac:dyDescent="0.15">
      <c r="D57" s="196" t="s">
        <v>90</v>
      </c>
      <c r="E57" s="275" t="s">
        <v>415</v>
      </c>
      <c r="J57" s="204" t="s">
        <v>184</v>
      </c>
      <c r="K57" s="279" t="s">
        <v>356</v>
      </c>
    </row>
    <row r="58" spans="4:11" ht="22.5" x14ac:dyDescent="0.15">
      <c r="D58" s="196" t="s">
        <v>153</v>
      </c>
      <c r="E58" s="275" t="s">
        <v>416</v>
      </c>
      <c r="J58" s="204" t="s">
        <v>188</v>
      </c>
      <c r="K58" s="279" t="s">
        <v>357</v>
      </c>
    </row>
    <row r="59" spans="4:11" ht="33.75" x14ac:dyDescent="0.15">
      <c r="D59" s="196" t="s">
        <v>91</v>
      </c>
      <c r="E59" s="275" t="s">
        <v>417</v>
      </c>
      <c r="J59" s="204" t="s">
        <v>190</v>
      </c>
      <c r="K59" s="279" t="s">
        <v>450</v>
      </c>
    </row>
    <row r="60" spans="4:11" ht="33.75" x14ac:dyDescent="0.15">
      <c r="D60" s="196" t="s">
        <v>154</v>
      </c>
      <c r="E60" s="275" t="s">
        <v>418</v>
      </c>
      <c r="J60" s="204" t="s">
        <v>191</v>
      </c>
      <c r="K60" s="279" t="s">
        <v>451</v>
      </c>
    </row>
    <row r="61" spans="4:11" ht="22.5" x14ac:dyDescent="0.15">
      <c r="D61" s="196" t="s">
        <v>167</v>
      </c>
      <c r="E61" s="275" t="s">
        <v>419</v>
      </c>
      <c r="J61" s="204" t="s">
        <v>192</v>
      </c>
      <c r="K61" s="279" t="s">
        <v>452</v>
      </c>
    </row>
    <row r="62" spans="4:11" ht="22.5" x14ac:dyDescent="0.15">
      <c r="D62" s="196" t="s">
        <v>169</v>
      </c>
      <c r="E62" s="275" t="s">
        <v>477</v>
      </c>
      <c r="J62" s="204" t="s">
        <v>196</v>
      </c>
      <c r="K62" s="279" t="s">
        <v>358</v>
      </c>
    </row>
    <row r="63" spans="4:11" ht="22.5" x14ac:dyDescent="0.15">
      <c r="D63" s="196" t="s">
        <v>170</v>
      </c>
      <c r="E63" s="275" t="s">
        <v>420</v>
      </c>
      <c r="J63" s="204" t="s">
        <v>200</v>
      </c>
      <c r="K63" s="279" t="s">
        <v>453</v>
      </c>
    </row>
    <row r="64" spans="4:11" ht="22.5" x14ac:dyDescent="0.15">
      <c r="D64" s="196" t="s">
        <v>93</v>
      </c>
      <c r="E64" s="275" t="s">
        <v>421</v>
      </c>
      <c r="J64" s="204" t="s">
        <v>204</v>
      </c>
      <c r="K64" s="279" t="s">
        <v>357</v>
      </c>
    </row>
    <row r="65" spans="4:11" ht="33.75" x14ac:dyDescent="0.15">
      <c r="D65" s="196" t="s">
        <v>94</v>
      </c>
      <c r="E65" s="275" t="s">
        <v>297</v>
      </c>
      <c r="J65" s="202" t="s">
        <v>201</v>
      </c>
      <c r="K65" s="283" t="s">
        <v>359</v>
      </c>
    </row>
    <row r="66" spans="4:11" ht="11.25" x14ac:dyDescent="0.15">
      <c r="D66" s="196" t="s">
        <v>95</v>
      </c>
      <c r="E66" s="275" t="s">
        <v>298</v>
      </c>
    </row>
    <row r="67" spans="4:11" ht="22.5" x14ac:dyDescent="0.15">
      <c r="D67" s="196" t="s">
        <v>96</v>
      </c>
      <c r="E67" s="275" t="s">
        <v>422</v>
      </c>
    </row>
    <row r="68" spans="4:11" ht="22.5" x14ac:dyDescent="0.15">
      <c r="D68" s="196" t="s">
        <v>99</v>
      </c>
      <c r="E68" s="275" t="s">
        <v>423</v>
      </c>
    </row>
    <row r="69" spans="4:11" ht="22.5" x14ac:dyDescent="0.15">
      <c r="D69" s="196" t="s">
        <v>176</v>
      </c>
      <c r="E69" s="275" t="s">
        <v>424</v>
      </c>
    </row>
    <row r="70" spans="4:11" ht="11.25" x14ac:dyDescent="0.15">
      <c r="D70" s="196" t="s">
        <v>97</v>
      </c>
      <c r="E70" s="275" t="s">
        <v>299</v>
      </c>
    </row>
    <row r="71" spans="4:11" ht="22.5" x14ac:dyDescent="0.15">
      <c r="D71" s="196" t="s">
        <v>98</v>
      </c>
      <c r="E71" s="275" t="s">
        <v>300</v>
      </c>
    </row>
    <row r="72" spans="4:11" ht="33.75" x14ac:dyDescent="0.15">
      <c r="D72" s="196" t="s">
        <v>182</v>
      </c>
      <c r="E72" s="275" t="s">
        <v>301</v>
      </c>
    </row>
    <row r="73" spans="4:11" ht="33.75" x14ac:dyDescent="0.15">
      <c r="D73" s="196" t="s">
        <v>100</v>
      </c>
      <c r="E73" s="275" t="s">
        <v>425</v>
      </c>
    </row>
    <row r="74" spans="4:11" ht="22.5" x14ac:dyDescent="0.15">
      <c r="D74" s="196" t="s">
        <v>101</v>
      </c>
      <c r="E74" s="275" t="s">
        <v>426</v>
      </c>
    </row>
    <row r="75" spans="4:11" ht="22.5" x14ac:dyDescent="0.15">
      <c r="D75" s="196" t="s">
        <v>102</v>
      </c>
      <c r="E75" s="275" t="s">
        <v>427</v>
      </c>
    </row>
    <row r="76" spans="4:11" ht="33.75" x14ac:dyDescent="0.15">
      <c r="D76" s="196" t="s">
        <v>103</v>
      </c>
      <c r="E76" s="275" t="s">
        <v>428</v>
      </c>
    </row>
    <row r="77" spans="4:11" ht="22.5" x14ac:dyDescent="0.15">
      <c r="D77" s="196" t="s">
        <v>189</v>
      </c>
      <c r="E77" s="275" t="s">
        <v>302</v>
      </c>
    </row>
    <row r="78" spans="4:11" ht="22.5" x14ac:dyDescent="0.15">
      <c r="D78" s="196" t="s">
        <v>104</v>
      </c>
      <c r="E78" s="275" t="s">
        <v>429</v>
      </c>
    </row>
    <row r="79" spans="4:11" ht="22.5" x14ac:dyDescent="0.15">
      <c r="D79" s="196" t="s">
        <v>105</v>
      </c>
      <c r="E79" s="275" t="s">
        <v>430</v>
      </c>
    </row>
    <row r="80" spans="4:11" ht="22.5" x14ac:dyDescent="0.15">
      <c r="D80" s="196" t="s">
        <v>193</v>
      </c>
      <c r="E80" s="275" t="s">
        <v>431</v>
      </c>
    </row>
    <row r="81" spans="4:5" ht="22.5" x14ac:dyDescent="0.15">
      <c r="D81" s="196" t="s">
        <v>194</v>
      </c>
      <c r="E81" s="275" t="s">
        <v>432</v>
      </c>
    </row>
    <row r="82" spans="4:5" ht="22.5" x14ac:dyDescent="0.15">
      <c r="D82" s="196" t="s">
        <v>195</v>
      </c>
      <c r="E82" s="275" t="s">
        <v>433</v>
      </c>
    </row>
    <row r="83" spans="4:5" ht="22.5" x14ac:dyDescent="0.15">
      <c r="D83" s="196" t="s">
        <v>197</v>
      </c>
      <c r="E83" s="275" t="s">
        <v>434</v>
      </c>
    </row>
    <row r="84" spans="4:5" ht="33.75" x14ac:dyDescent="0.15">
      <c r="D84" s="196" t="s">
        <v>106</v>
      </c>
      <c r="E84" s="275" t="s">
        <v>303</v>
      </c>
    </row>
    <row r="85" spans="4:5" ht="22.5" x14ac:dyDescent="0.15">
      <c r="D85" s="196" t="s">
        <v>199</v>
      </c>
      <c r="E85" s="275" t="s">
        <v>304</v>
      </c>
    </row>
    <row r="86" spans="4:5" ht="22.5" x14ac:dyDescent="0.15">
      <c r="D86" s="196" t="s">
        <v>203</v>
      </c>
      <c r="E86" s="275" t="s">
        <v>305</v>
      </c>
    </row>
  </sheetData>
  <sheetProtection algorithmName="SHA-512" hashValue="cFZSFxvRLkG13YeKw1wdreJyCpHX8TK0i1bIPhzMYk1dhxfKscHPLiD98b/KvbgUVg8Wv0m/0NUVmlUqeED06w==" saltValue="FJzJllCNDkZcKVbxytv9X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workbookViewId="0">
      <selection activeCell="B10" sqref="B10:B19"/>
    </sheetView>
  </sheetViews>
  <sheetFormatPr defaultRowHeight="12.75" x14ac:dyDescent="0.2"/>
  <cols>
    <col min="1" max="1" width="8.125" customWidth="1"/>
    <col min="2" max="2" width="79" customWidth="1"/>
    <col min="3" max="3" width="0.75" hidden="1" customWidth="1"/>
    <col min="4" max="4" width="22.125" hidden="1" customWidth="1"/>
    <col min="5" max="5" width="5.875" hidden="1" customWidth="1"/>
    <col min="6" max="6" width="24.375" hidden="1" customWidth="1"/>
  </cols>
  <sheetData>
    <row r="1" spans="1:8" ht="29.25" x14ac:dyDescent="0.2">
      <c r="A1" s="46" t="s">
        <v>372</v>
      </c>
    </row>
    <row r="2" spans="1:8" ht="14.25" x14ac:dyDescent="0.2">
      <c r="A2" s="47" t="s">
        <v>371</v>
      </c>
    </row>
    <row r="3" spans="1:8" x14ac:dyDescent="0.2">
      <c r="A3" s="16"/>
    </row>
    <row r="4" spans="1:8" ht="14.25" customHeight="1" x14ac:dyDescent="0.2">
      <c r="A4" s="400" t="s">
        <v>478</v>
      </c>
      <c r="B4" s="400"/>
      <c r="C4" s="400"/>
      <c r="D4" s="400"/>
      <c r="E4" s="400"/>
      <c r="F4" s="400"/>
    </row>
    <row r="5" spans="1:8" ht="14.25" customHeight="1" x14ac:dyDescent="0.2">
      <c r="A5" s="446"/>
      <c r="B5" s="446"/>
      <c r="C5" s="446"/>
      <c r="D5" s="446"/>
      <c r="E5" s="446"/>
      <c r="F5" s="446"/>
    </row>
    <row r="6" spans="1:8" ht="48" customHeight="1" x14ac:dyDescent="0.2">
      <c r="A6" s="446"/>
      <c r="B6" s="446"/>
      <c r="C6" s="446"/>
      <c r="D6" s="446"/>
      <c r="E6" s="446"/>
      <c r="F6" s="446"/>
    </row>
    <row r="7" spans="1:8" ht="14.25" customHeight="1" x14ac:dyDescent="0.2"/>
    <row r="8" spans="1:8" ht="14.25" customHeight="1" thickBot="1" x14ac:dyDescent="0.25"/>
    <row r="9" spans="1:8" ht="19.5" customHeight="1" thickBot="1" x14ac:dyDescent="0.25">
      <c r="A9" s="161" t="s">
        <v>209</v>
      </c>
      <c r="B9" s="48"/>
      <c r="C9" s="158"/>
      <c r="D9" s="158"/>
      <c r="E9" s="158"/>
      <c r="F9" s="158"/>
      <c r="H9" s="157"/>
    </row>
    <row r="10" spans="1:8" ht="18" customHeight="1" thickBot="1" x14ac:dyDescent="0.25">
      <c r="A10" s="294" t="s">
        <v>16</v>
      </c>
      <c r="B10" s="293" t="s">
        <v>256</v>
      </c>
      <c r="C10" s="159"/>
      <c r="D10" s="160"/>
      <c r="E10" s="159"/>
      <c r="F10" s="160"/>
    </row>
    <row r="11" spans="1:8" ht="15.75" customHeight="1" thickBot="1" x14ac:dyDescent="0.25">
      <c r="A11" s="292" t="s">
        <v>17</v>
      </c>
      <c r="B11" s="293" t="s">
        <v>257</v>
      </c>
      <c r="C11" s="159"/>
      <c r="D11" s="160"/>
      <c r="E11" s="159"/>
      <c r="F11" s="160"/>
    </row>
    <row r="12" spans="1:8" ht="16.5" customHeight="1" thickBot="1" x14ac:dyDescent="0.25">
      <c r="A12" s="292" t="s">
        <v>18</v>
      </c>
      <c r="B12" s="293" t="s">
        <v>258</v>
      </c>
      <c r="C12" s="159"/>
      <c r="D12" s="160"/>
      <c r="E12" s="159"/>
      <c r="F12" s="160"/>
    </row>
    <row r="13" spans="1:8" ht="19.5" customHeight="1" thickBot="1" x14ac:dyDescent="0.25">
      <c r="A13" s="292" t="s">
        <v>19</v>
      </c>
      <c r="B13" s="293" t="s">
        <v>259</v>
      </c>
      <c r="C13" s="159"/>
      <c r="D13" s="160"/>
      <c r="E13" s="159"/>
      <c r="F13" s="160"/>
    </row>
    <row r="14" spans="1:8" ht="15" customHeight="1" thickBot="1" x14ac:dyDescent="0.25">
      <c r="A14" s="292" t="s">
        <v>20</v>
      </c>
      <c r="B14" s="293" t="s">
        <v>260</v>
      </c>
      <c r="C14" s="159"/>
      <c r="D14" s="160"/>
      <c r="E14" s="159"/>
      <c r="F14" s="160"/>
    </row>
    <row r="15" spans="1:8" ht="17.25" customHeight="1" thickBot="1" x14ac:dyDescent="0.25">
      <c r="A15" s="292" t="s">
        <v>21</v>
      </c>
      <c r="B15" s="293" t="s">
        <v>261</v>
      </c>
      <c r="C15" s="159"/>
      <c r="D15" s="160"/>
      <c r="E15" s="159"/>
      <c r="F15" s="160"/>
    </row>
    <row r="16" spans="1:8" ht="13.5" thickBot="1" x14ac:dyDescent="0.25">
      <c r="A16" s="292" t="s">
        <v>56</v>
      </c>
      <c r="B16" s="293" t="s">
        <v>262</v>
      </c>
      <c r="C16" t="s">
        <v>57</v>
      </c>
    </row>
    <row r="17" spans="1:3" ht="13.5" thickBot="1" x14ac:dyDescent="0.25">
      <c r="A17" s="292" t="s">
        <v>113</v>
      </c>
      <c r="B17" s="293" t="s">
        <v>263</v>
      </c>
    </row>
    <row r="18" spans="1:3" ht="24.75" thickBot="1" x14ac:dyDescent="0.25">
      <c r="A18" s="292" t="s">
        <v>58</v>
      </c>
      <c r="B18" s="293" t="s">
        <v>264</v>
      </c>
      <c r="C18" t="s">
        <v>59</v>
      </c>
    </row>
    <row r="19" spans="1:3" ht="12" customHeight="1" thickBot="1" x14ac:dyDescent="0.25">
      <c r="A19" s="292" t="s">
        <v>120</v>
      </c>
      <c r="B19" s="293" t="s">
        <v>265</v>
      </c>
    </row>
  </sheetData>
  <mergeCells count="1">
    <mergeCell ref="A4:F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1"/>
  <sheetViews>
    <sheetView topLeftCell="A54" zoomScale="90" zoomScaleNormal="90" workbookViewId="0">
      <selection activeCell="C87" sqref="C87:C100"/>
    </sheetView>
  </sheetViews>
  <sheetFormatPr defaultRowHeight="12.75" x14ac:dyDescent="0.2"/>
  <cols>
    <col min="1" max="1" width="18.125" customWidth="1"/>
    <col min="2" max="2" width="6.5" style="153" customWidth="1"/>
    <col min="3" max="3" width="81.5" customWidth="1"/>
  </cols>
  <sheetData>
    <row r="1" spans="1:3" ht="29.25" x14ac:dyDescent="0.2">
      <c r="A1" s="46" t="s">
        <v>383</v>
      </c>
    </row>
    <row r="2" spans="1:3" ht="14.25" x14ac:dyDescent="0.2">
      <c r="A2" s="47" t="s">
        <v>371</v>
      </c>
    </row>
    <row r="3" spans="1:3" x14ac:dyDescent="0.2">
      <c r="A3" s="16"/>
    </row>
    <row r="4" spans="1:3" ht="14.25" customHeight="1" x14ac:dyDescent="0.2">
      <c r="A4" s="447" t="s">
        <v>479</v>
      </c>
      <c r="B4" s="448"/>
      <c r="C4" s="448"/>
    </row>
    <row r="5" spans="1:3" ht="12.75" customHeight="1" x14ac:dyDescent="0.2">
      <c r="A5" s="448"/>
      <c r="B5" s="448"/>
      <c r="C5" s="448"/>
    </row>
    <row r="6" spans="1:3" ht="12.75" customHeight="1" x14ac:dyDescent="0.2">
      <c r="A6" s="448"/>
      <c r="B6" s="448"/>
      <c r="C6" s="448"/>
    </row>
    <row r="7" spans="1:3" ht="12.75" customHeight="1" x14ac:dyDescent="0.2">
      <c r="A7" s="448"/>
      <c r="B7" s="448"/>
      <c r="C7" s="448"/>
    </row>
    <row r="8" spans="1:3" ht="22.5" customHeight="1" x14ac:dyDescent="0.2">
      <c r="A8" s="448"/>
      <c r="B8" s="448"/>
      <c r="C8" s="448"/>
    </row>
    <row r="9" spans="1:3" ht="13.5" thickBot="1" x14ac:dyDescent="0.25"/>
    <row r="10" spans="1:3" ht="13.5" thickBot="1" x14ac:dyDescent="0.25">
      <c r="A10" s="147" t="s">
        <v>485</v>
      </c>
      <c r="B10" s="164" t="s">
        <v>209</v>
      </c>
      <c r="C10" s="146"/>
    </row>
    <row r="11" spans="1:3" s="17" customFormat="1" ht="13.5" customHeight="1" thickBot="1" x14ac:dyDescent="0.25">
      <c r="A11" s="414" t="s">
        <v>374</v>
      </c>
      <c r="B11" s="312" t="s">
        <v>22</v>
      </c>
      <c r="C11" s="318" t="s">
        <v>400</v>
      </c>
    </row>
    <row r="12" spans="1:3" s="17" customFormat="1" ht="13.5" customHeight="1" thickBot="1" x14ac:dyDescent="0.25">
      <c r="A12" s="398"/>
      <c r="B12" s="313" t="s">
        <v>23</v>
      </c>
      <c r="C12" s="318" t="s">
        <v>266</v>
      </c>
    </row>
    <row r="13" spans="1:3" s="17" customFormat="1" ht="13.5" customHeight="1" thickBot="1" x14ac:dyDescent="0.25">
      <c r="A13" s="398"/>
      <c r="B13" s="313" t="s">
        <v>24</v>
      </c>
      <c r="C13" s="318" t="s">
        <v>267</v>
      </c>
    </row>
    <row r="14" spans="1:3" s="17" customFormat="1" ht="13.5" customHeight="1" thickBot="1" x14ac:dyDescent="0.25">
      <c r="A14" s="398"/>
      <c r="B14" s="310" t="s">
        <v>25</v>
      </c>
      <c r="C14" s="318" t="s">
        <v>401</v>
      </c>
    </row>
    <row r="15" spans="1:3" s="17" customFormat="1" ht="13.5" customHeight="1" thickBot="1" x14ac:dyDescent="0.25">
      <c r="A15" s="398"/>
      <c r="B15" s="310" t="s">
        <v>26</v>
      </c>
      <c r="C15" s="318" t="s">
        <v>402</v>
      </c>
    </row>
    <row r="16" spans="1:3" s="17" customFormat="1" ht="13.5" customHeight="1" thickBot="1" x14ac:dyDescent="0.25">
      <c r="A16" s="398"/>
      <c r="B16" s="310" t="s">
        <v>27</v>
      </c>
      <c r="C16" s="318" t="s">
        <v>403</v>
      </c>
    </row>
    <row r="17" spans="1:3" s="17" customFormat="1" ht="13.5" customHeight="1" thickBot="1" x14ac:dyDescent="0.25">
      <c r="A17" s="398"/>
      <c r="B17" s="310" t="s">
        <v>28</v>
      </c>
      <c r="C17" s="318" t="s">
        <v>409</v>
      </c>
    </row>
    <row r="18" spans="1:3" s="17" customFormat="1" ht="13.5" customHeight="1" thickBot="1" x14ac:dyDescent="0.25">
      <c r="A18" s="398"/>
      <c r="B18" s="309" t="s">
        <v>34</v>
      </c>
      <c r="C18" s="318" t="s">
        <v>404</v>
      </c>
    </row>
    <row r="19" spans="1:3" s="17" customFormat="1" ht="16.5" customHeight="1" thickBot="1" x14ac:dyDescent="0.25">
      <c r="A19" s="398"/>
      <c r="B19" s="314" t="s">
        <v>29</v>
      </c>
      <c r="C19" s="319" t="s">
        <v>268</v>
      </c>
    </row>
    <row r="20" spans="1:3" s="17" customFormat="1" ht="13.5" thickBot="1" x14ac:dyDescent="0.25">
      <c r="A20" s="398"/>
      <c r="B20" s="314" t="s">
        <v>36</v>
      </c>
      <c r="C20" s="319" t="s">
        <v>269</v>
      </c>
    </row>
    <row r="21" spans="1:3" s="17" customFormat="1" ht="13.5" thickBot="1" x14ac:dyDescent="0.25">
      <c r="A21" s="398"/>
      <c r="B21" s="314" t="s">
        <v>39</v>
      </c>
      <c r="C21" s="319" t="s">
        <v>270</v>
      </c>
    </row>
    <row r="22" spans="1:3" s="17" customFormat="1" ht="15" customHeight="1" thickBot="1" x14ac:dyDescent="0.25">
      <c r="A22" s="398"/>
      <c r="B22" s="310" t="s">
        <v>53</v>
      </c>
      <c r="C22" s="318" t="s">
        <v>271</v>
      </c>
    </row>
    <row r="23" spans="1:3" s="17" customFormat="1" ht="13.5" customHeight="1" thickBot="1" x14ac:dyDescent="0.25">
      <c r="A23" s="398"/>
      <c r="B23" s="310" t="s">
        <v>54</v>
      </c>
      <c r="C23" s="318" t="s">
        <v>272</v>
      </c>
    </row>
    <row r="24" spans="1:3" s="17" customFormat="1" ht="13.5" customHeight="1" thickBot="1" x14ac:dyDescent="0.25">
      <c r="A24" s="398"/>
      <c r="B24" s="310" t="s">
        <v>55</v>
      </c>
      <c r="C24" s="318" t="s">
        <v>273</v>
      </c>
    </row>
    <row r="25" spans="1:3" s="17" customFormat="1" ht="23.25" customHeight="1" thickBot="1" x14ac:dyDescent="0.25">
      <c r="A25" s="398"/>
      <c r="B25" s="311" t="s">
        <v>33</v>
      </c>
      <c r="C25" s="318" t="s">
        <v>482</v>
      </c>
    </row>
    <row r="26" spans="1:3" s="17" customFormat="1" ht="13.5" customHeight="1" thickBot="1" x14ac:dyDescent="0.25">
      <c r="A26" s="398"/>
      <c r="B26" s="310" t="s">
        <v>50</v>
      </c>
      <c r="C26" s="318" t="s">
        <v>274</v>
      </c>
    </row>
    <row r="27" spans="1:3" s="17" customFormat="1" ht="13.5" customHeight="1" thickBot="1" x14ac:dyDescent="0.25">
      <c r="A27" s="398"/>
      <c r="B27" s="310" t="s">
        <v>51</v>
      </c>
      <c r="C27" s="318" t="s">
        <v>275</v>
      </c>
    </row>
    <row r="28" spans="1:3" s="17" customFormat="1" ht="15.75" customHeight="1" thickBot="1" x14ac:dyDescent="0.25">
      <c r="A28" s="398"/>
      <c r="B28" s="310" t="s">
        <v>52</v>
      </c>
      <c r="C28" s="318" t="s">
        <v>277</v>
      </c>
    </row>
    <row r="29" spans="1:3" s="17" customFormat="1" ht="13.5" thickBot="1" x14ac:dyDescent="0.25">
      <c r="A29" s="151" t="s">
        <v>485</v>
      </c>
      <c r="B29" s="170" t="s">
        <v>209</v>
      </c>
      <c r="C29" s="150"/>
    </row>
    <row r="30" spans="1:3" s="17" customFormat="1" ht="15" customHeight="1" thickBot="1" x14ac:dyDescent="0.25">
      <c r="A30" s="414" t="s">
        <v>375</v>
      </c>
      <c r="B30" s="165" t="s">
        <v>60</v>
      </c>
      <c r="C30" s="318" t="s">
        <v>276</v>
      </c>
    </row>
    <row r="31" spans="1:3" s="17" customFormat="1" ht="13.5" customHeight="1" thickBot="1" x14ac:dyDescent="0.25">
      <c r="A31" s="398"/>
      <c r="B31" s="165" t="s">
        <v>61</v>
      </c>
      <c r="C31" s="318" t="s">
        <v>406</v>
      </c>
    </row>
    <row r="32" spans="1:3" s="17" customFormat="1" ht="14.25" customHeight="1" thickBot="1" x14ac:dyDescent="0.25">
      <c r="A32" s="398"/>
      <c r="B32" s="165" t="s">
        <v>62</v>
      </c>
      <c r="C32" s="318" t="s">
        <v>278</v>
      </c>
    </row>
    <row r="33" spans="1:3" s="17" customFormat="1" ht="14.25" customHeight="1" thickBot="1" x14ac:dyDescent="0.25">
      <c r="A33" s="398"/>
      <c r="B33" s="165" t="s">
        <v>63</v>
      </c>
      <c r="C33" s="318" t="s">
        <v>407</v>
      </c>
    </row>
    <row r="34" spans="1:3" s="17" customFormat="1" ht="24.75" thickBot="1" x14ac:dyDescent="0.25">
      <c r="A34" s="398"/>
      <c r="B34" s="165" t="s">
        <v>64</v>
      </c>
      <c r="C34" s="318" t="s">
        <v>408</v>
      </c>
    </row>
    <row r="35" spans="1:3" s="17" customFormat="1" ht="13.5" customHeight="1" thickBot="1" x14ac:dyDescent="0.25">
      <c r="A35" s="398"/>
      <c r="B35" s="165" t="s">
        <v>68</v>
      </c>
      <c r="C35" s="318" t="s">
        <v>279</v>
      </c>
    </row>
    <row r="36" spans="1:3" s="17" customFormat="1" ht="13.5" customHeight="1" thickBot="1" x14ac:dyDescent="0.25">
      <c r="A36" s="398"/>
      <c r="B36" s="165" t="s">
        <v>65</v>
      </c>
      <c r="C36" s="318" t="s">
        <v>289</v>
      </c>
    </row>
    <row r="37" spans="1:3" s="17" customFormat="1" ht="15" customHeight="1" thickBot="1" x14ac:dyDescent="0.25">
      <c r="A37" s="398"/>
      <c r="B37" s="165" t="s">
        <v>67</v>
      </c>
      <c r="C37" s="318" t="s">
        <v>288</v>
      </c>
    </row>
    <row r="38" spans="1:3" s="17" customFormat="1" ht="13.5" customHeight="1" thickBot="1" x14ac:dyDescent="0.25">
      <c r="A38" s="398"/>
      <c r="B38" s="165" t="s">
        <v>124</v>
      </c>
      <c r="C38" s="318" t="s">
        <v>410</v>
      </c>
    </row>
    <row r="39" spans="1:3" s="17" customFormat="1" ht="15" customHeight="1" thickBot="1" x14ac:dyDescent="0.25">
      <c r="A39" s="398"/>
      <c r="B39" s="165" t="s">
        <v>227</v>
      </c>
      <c r="C39" s="149" t="s">
        <v>411</v>
      </c>
    </row>
    <row r="40" spans="1:3" s="17" customFormat="1" ht="14.25" customHeight="1" thickBot="1" x14ac:dyDescent="0.25">
      <c r="A40" s="398"/>
      <c r="B40" s="165" t="s">
        <v>126</v>
      </c>
      <c r="C40" s="318" t="s">
        <v>280</v>
      </c>
    </row>
    <row r="41" spans="1:3" s="17" customFormat="1" ht="15" customHeight="1" thickBot="1" x14ac:dyDescent="0.25">
      <c r="A41" s="398"/>
      <c r="B41" s="165" t="s">
        <v>69</v>
      </c>
      <c r="C41" s="318" t="s">
        <v>281</v>
      </c>
    </row>
    <row r="42" spans="1:3" s="17" customFormat="1" ht="13.5" customHeight="1" thickBot="1" x14ac:dyDescent="0.25">
      <c r="A42" s="398"/>
      <c r="B42" s="165" t="s">
        <v>70</v>
      </c>
      <c r="C42" s="318" t="s">
        <v>277</v>
      </c>
    </row>
    <row r="43" spans="1:3" s="17" customFormat="1" ht="14.25" customHeight="1" thickBot="1" x14ac:dyDescent="0.25">
      <c r="A43" s="151" t="s">
        <v>485</v>
      </c>
      <c r="B43" s="170" t="s">
        <v>209</v>
      </c>
      <c r="C43" s="150"/>
    </row>
    <row r="44" spans="1:3" s="17" customFormat="1" ht="13.5" customHeight="1" thickBot="1" x14ac:dyDescent="0.25">
      <c r="A44" s="414" t="s">
        <v>376</v>
      </c>
      <c r="B44" s="165" t="s">
        <v>71</v>
      </c>
      <c r="C44" s="318" t="s">
        <v>282</v>
      </c>
    </row>
    <row r="45" spans="1:3" s="17" customFormat="1" ht="13.5" customHeight="1" thickBot="1" x14ac:dyDescent="0.25">
      <c r="A45" s="398"/>
      <c r="B45" s="165" t="s">
        <v>72</v>
      </c>
      <c r="C45" s="318" t="s">
        <v>283</v>
      </c>
    </row>
    <row r="46" spans="1:3" s="17" customFormat="1" ht="13.5" customHeight="1" thickBot="1" x14ac:dyDescent="0.25">
      <c r="A46" s="398"/>
      <c r="B46" s="165" t="s">
        <v>73</v>
      </c>
      <c r="C46" s="318" t="s">
        <v>284</v>
      </c>
    </row>
    <row r="47" spans="1:3" s="17" customFormat="1" ht="13.5" thickBot="1" x14ac:dyDescent="0.25">
      <c r="A47" s="398"/>
      <c r="B47" s="165" t="s">
        <v>74</v>
      </c>
      <c r="C47" s="318" t="s">
        <v>412</v>
      </c>
    </row>
    <row r="48" spans="1:3" s="17" customFormat="1" ht="15" customHeight="1" thickBot="1" x14ac:dyDescent="0.25">
      <c r="A48" s="398"/>
      <c r="B48" s="315" t="s">
        <v>79</v>
      </c>
      <c r="C48" s="318" t="s">
        <v>285</v>
      </c>
    </row>
    <row r="49" spans="1:3" s="17" customFormat="1" ht="13.5" customHeight="1" thickBot="1" x14ac:dyDescent="0.25">
      <c r="A49" s="398"/>
      <c r="B49" s="165" t="s">
        <v>82</v>
      </c>
      <c r="C49" s="318" t="s">
        <v>290</v>
      </c>
    </row>
    <row r="50" spans="1:3" s="17" customFormat="1" ht="13.5" customHeight="1" thickBot="1" x14ac:dyDescent="0.25">
      <c r="A50" s="398"/>
      <c r="B50" s="165" t="s">
        <v>75</v>
      </c>
      <c r="C50" s="318" t="s">
        <v>287</v>
      </c>
    </row>
    <row r="51" spans="1:3" s="17" customFormat="1" ht="13.5" thickBot="1" x14ac:dyDescent="0.25">
      <c r="A51" s="398"/>
      <c r="B51" s="315" t="s">
        <v>76</v>
      </c>
      <c r="C51" s="318" t="s">
        <v>286</v>
      </c>
    </row>
    <row r="52" spans="1:3" s="17" customFormat="1" ht="13.5" thickBot="1" x14ac:dyDescent="0.25">
      <c r="A52" s="398"/>
      <c r="B52" s="315" t="s">
        <v>77</v>
      </c>
      <c r="C52" s="318" t="s">
        <v>291</v>
      </c>
    </row>
    <row r="53" spans="1:3" s="17" customFormat="1" ht="14.25" customHeight="1" thickBot="1" x14ac:dyDescent="0.25">
      <c r="A53" s="398"/>
      <c r="B53" s="316" t="s">
        <v>78</v>
      </c>
      <c r="C53" s="318" t="s">
        <v>292</v>
      </c>
    </row>
    <row r="54" spans="1:3" s="17" customFormat="1" ht="14.25" customHeight="1" thickBot="1" x14ac:dyDescent="0.25">
      <c r="A54" s="398"/>
      <c r="B54" s="316" t="s">
        <v>140</v>
      </c>
      <c r="C54" s="318" t="s">
        <v>413</v>
      </c>
    </row>
    <row r="55" spans="1:3" s="17" customFormat="1" ht="13.5" customHeight="1" thickBot="1" x14ac:dyDescent="0.25">
      <c r="A55" s="398"/>
      <c r="B55" s="316" t="s">
        <v>80</v>
      </c>
      <c r="C55" s="318" t="s">
        <v>293</v>
      </c>
    </row>
    <row r="56" spans="1:3" s="17" customFormat="1" ht="13.5" customHeight="1" thickBot="1" x14ac:dyDescent="0.25">
      <c r="A56" s="398"/>
      <c r="B56" s="316" t="s">
        <v>81</v>
      </c>
      <c r="C56" s="318" t="s">
        <v>294</v>
      </c>
    </row>
    <row r="57" spans="1:3" s="17" customFormat="1" ht="24.75" thickBot="1" x14ac:dyDescent="0.25">
      <c r="A57" s="398"/>
      <c r="B57" s="316" t="s">
        <v>142</v>
      </c>
      <c r="C57" s="318" t="s">
        <v>295</v>
      </c>
    </row>
    <row r="58" spans="1:3" s="17" customFormat="1" ht="13.5" customHeight="1" thickBot="1" x14ac:dyDescent="0.25">
      <c r="A58" s="398"/>
      <c r="B58" s="165" t="s">
        <v>83</v>
      </c>
      <c r="C58" s="318" t="s">
        <v>296</v>
      </c>
    </row>
    <row r="59" spans="1:3" s="17" customFormat="1" ht="13.5" customHeight="1" thickBot="1" x14ac:dyDescent="0.25">
      <c r="A59" s="398"/>
      <c r="B59" s="165" t="s">
        <v>84</v>
      </c>
      <c r="C59" s="318" t="s">
        <v>277</v>
      </c>
    </row>
    <row r="60" spans="1:3" s="17" customFormat="1" ht="13.5" thickBot="1" x14ac:dyDescent="0.25">
      <c r="A60" s="151" t="s">
        <v>485</v>
      </c>
      <c r="B60" s="170" t="s">
        <v>209</v>
      </c>
      <c r="C60" s="150"/>
    </row>
    <row r="61" spans="1:3" s="17" customFormat="1" ht="13.5" customHeight="1" thickBot="1" x14ac:dyDescent="0.25">
      <c r="A61" s="414" t="s">
        <v>377</v>
      </c>
      <c r="B61" s="315" t="s">
        <v>85</v>
      </c>
      <c r="C61" s="318" t="s">
        <v>470</v>
      </c>
    </row>
    <row r="62" spans="1:3" s="17" customFormat="1" ht="13.5" customHeight="1" thickBot="1" x14ac:dyDescent="0.25">
      <c r="A62" s="398"/>
      <c r="B62" s="165" t="s">
        <v>86</v>
      </c>
      <c r="C62" s="318" t="s">
        <v>471</v>
      </c>
    </row>
    <row r="63" spans="1:3" s="17" customFormat="1" ht="13.5" customHeight="1" thickBot="1" x14ac:dyDescent="0.25">
      <c r="A63" s="398"/>
      <c r="B63" s="165" t="s">
        <v>87</v>
      </c>
      <c r="C63" s="318" t="s">
        <v>472</v>
      </c>
    </row>
    <row r="64" spans="1:3" s="17" customFormat="1" ht="13.5" customHeight="1" thickBot="1" x14ac:dyDescent="0.25">
      <c r="A64" s="398"/>
      <c r="B64" s="165" t="s">
        <v>88</v>
      </c>
      <c r="C64" s="318" t="s">
        <v>473</v>
      </c>
    </row>
    <row r="65" spans="1:3" s="17" customFormat="1" ht="13.5" customHeight="1" thickBot="1" x14ac:dyDescent="0.25">
      <c r="A65" s="398"/>
      <c r="B65" s="165" t="s">
        <v>174</v>
      </c>
      <c r="C65" s="318" t="s">
        <v>474</v>
      </c>
    </row>
    <row r="66" spans="1:3" s="17" customFormat="1" ht="13.5" customHeight="1" thickBot="1" x14ac:dyDescent="0.25">
      <c r="A66" s="398"/>
      <c r="B66" s="165" t="s">
        <v>92</v>
      </c>
      <c r="C66" s="318" t="s">
        <v>475</v>
      </c>
    </row>
    <row r="67" spans="1:3" s="17" customFormat="1" ht="13.5" customHeight="1" thickBot="1" x14ac:dyDescent="0.25">
      <c r="A67" s="398"/>
      <c r="B67" s="165" t="s">
        <v>89</v>
      </c>
      <c r="C67" s="318" t="s">
        <v>414</v>
      </c>
    </row>
    <row r="68" spans="1:3" s="17" customFormat="1" ht="13.5" customHeight="1" thickBot="1" x14ac:dyDescent="0.25">
      <c r="A68" s="398"/>
      <c r="B68" s="165" t="s">
        <v>151</v>
      </c>
      <c r="C68" s="318" t="s">
        <v>476</v>
      </c>
    </row>
    <row r="69" spans="1:3" s="17" customFormat="1" ht="13.5" customHeight="1" thickBot="1" x14ac:dyDescent="0.25">
      <c r="A69" s="398"/>
      <c r="B69" s="165" t="s">
        <v>90</v>
      </c>
      <c r="C69" s="318" t="s">
        <v>415</v>
      </c>
    </row>
    <row r="70" spans="1:3" s="17" customFormat="1" ht="13.5" customHeight="1" thickBot="1" x14ac:dyDescent="0.25">
      <c r="A70" s="398"/>
      <c r="B70" s="186" t="s">
        <v>91</v>
      </c>
      <c r="C70" s="318" t="s">
        <v>416</v>
      </c>
    </row>
    <row r="71" spans="1:3" s="17" customFormat="1" ht="13.5" customHeight="1" thickBot="1" x14ac:dyDescent="0.25">
      <c r="A71" s="398"/>
      <c r="B71" s="186" t="s">
        <v>153</v>
      </c>
      <c r="C71" s="318" t="s">
        <v>417</v>
      </c>
    </row>
    <row r="72" spans="1:3" s="17" customFormat="1" ht="24.75" thickBot="1" x14ac:dyDescent="0.25">
      <c r="A72" s="398"/>
      <c r="B72" s="186" t="s">
        <v>154</v>
      </c>
      <c r="C72" s="318" t="s">
        <v>418</v>
      </c>
    </row>
    <row r="73" spans="1:3" s="17" customFormat="1" ht="13.5" customHeight="1" thickBot="1" x14ac:dyDescent="0.25">
      <c r="A73" s="162"/>
      <c r="B73" s="186" t="s">
        <v>167</v>
      </c>
      <c r="C73" s="318" t="s">
        <v>419</v>
      </c>
    </row>
    <row r="74" spans="1:3" s="17" customFormat="1" ht="13.5" customHeight="1" thickBot="1" x14ac:dyDescent="0.25">
      <c r="A74" s="162"/>
      <c r="B74" s="186" t="s">
        <v>169</v>
      </c>
      <c r="C74" s="318" t="s">
        <v>477</v>
      </c>
    </row>
    <row r="75" spans="1:3" s="17" customFormat="1" ht="13.5" customHeight="1" thickBot="1" x14ac:dyDescent="0.25">
      <c r="A75" s="162"/>
      <c r="B75" s="186" t="s">
        <v>170</v>
      </c>
      <c r="C75" s="318" t="s">
        <v>420</v>
      </c>
    </row>
    <row r="76" spans="1:3" s="17" customFormat="1" ht="13.5" thickBot="1" x14ac:dyDescent="0.25">
      <c r="A76" s="151" t="s">
        <v>485</v>
      </c>
      <c r="B76" s="170" t="s">
        <v>209</v>
      </c>
      <c r="C76" s="150"/>
    </row>
    <row r="77" spans="1:3" s="17" customFormat="1" ht="16.5" customHeight="1" thickBot="1" x14ac:dyDescent="0.25">
      <c r="A77" s="414" t="s">
        <v>378</v>
      </c>
      <c r="B77" s="317" t="s">
        <v>93</v>
      </c>
      <c r="C77" s="320" t="s">
        <v>421</v>
      </c>
    </row>
    <row r="78" spans="1:3" s="17" customFormat="1" ht="13.5" customHeight="1" thickBot="1" x14ac:dyDescent="0.25">
      <c r="A78" s="398"/>
      <c r="B78" s="317" t="s">
        <v>94</v>
      </c>
      <c r="C78" s="320" t="s">
        <v>297</v>
      </c>
    </row>
    <row r="79" spans="1:3" s="17" customFormat="1" ht="13.5" customHeight="1" thickBot="1" x14ac:dyDescent="0.25">
      <c r="A79" s="398"/>
      <c r="B79" s="317" t="s">
        <v>95</v>
      </c>
      <c r="C79" s="320" t="s">
        <v>298</v>
      </c>
    </row>
    <row r="80" spans="1:3" s="17" customFormat="1" ht="13.5" customHeight="1" thickBot="1" x14ac:dyDescent="0.25">
      <c r="A80" s="398"/>
      <c r="B80" s="317" t="s">
        <v>96</v>
      </c>
      <c r="C80" s="320" t="s">
        <v>422</v>
      </c>
    </row>
    <row r="81" spans="1:3" s="17" customFormat="1" ht="13.5" customHeight="1" thickBot="1" x14ac:dyDescent="0.25">
      <c r="A81" s="398"/>
      <c r="B81" s="317" t="s">
        <v>99</v>
      </c>
      <c r="C81" s="320" t="s">
        <v>423</v>
      </c>
    </row>
    <row r="82" spans="1:3" s="17" customFormat="1" ht="14.25" customHeight="1" thickBot="1" x14ac:dyDescent="0.25">
      <c r="A82" s="398"/>
      <c r="B82" s="317" t="s">
        <v>176</v>
      </c>
      <c r="C82" s="320" t="s">
        <v>424</v>
      </c>
    </row>
    <row r="83" spans="1:3" s="17" customFormat="1" ht="13.5" customHeight="1" thickBot="1" x14ac:dyDescent="0.25">
      <c r="A83" s="398"/>
      <c r="B83" s="317" t="s">
        <v>97</v>
      </c>
      <c r="C83" s="320" t="s">
        <v>299</v>
      </c>
    </row>
    <row r="84" spans="1:3" s="17" customFormat="1" ht="13.5" customHeight="1" thickBot="1" x14ac:dyDescent="0.25">
      <c r="A84" s="398"/>
      <c r="B84" s="166" t="s">
        <v>98</v>
      </c>
      <c r="C84" s="320" t="s">
        <v>300</v>
      </c>
    </row>
    <row r="85" spans="1:3" s="17" customFormat="1" ht="13.5" customHeight="1" thickBot="1" x14ac:dyDescent="0.25">
      <c r="A85" s="398"/>
      <c r="B85" s="166" t="s">
        <v>182</v>
      </c>
      <c r="C85" s="320" t="s">
        <v>301</v>
      </c>
    </row>
    <row r="86" spans="1:3" s="17" customFormat="1" ht="13.5" thickBot="1" x14ac:dyDescent="0.25">
      <c r="A86" s="151" t="s">
        <v>485</v>
      </c>
      <c r="B86" s="170" t="s">
        <v>209</v>
      </c>
      <c r="C86" s="150"/>
    </row>
    <row r="87" spans="1:3" s="17" customFormat="1" ht="24.75" thickBot="1" x14ac:dyDescent="0.25">
      <c r="A87" s="414" t="s">
        <v>380</v>
      </c>
      <c r="B87" s="165" t="s">
        <v>100</v>
      </c>
      <c r="C87" s="318" t="s">
        <v>425</v>
      </c>
    </row>
    <row r="88" spans="1:3" s="17" customFormat="1" ht="13.5" customHeight="1" thickBot="1" x14ac:dyDescent="0.25">
      <c r="A88" s="398"/>
      <c r="B88" s="165" t="s">
        <v>101</v>
      </c>
      <c r="C88" s="318" t="s">
        <v>426</v>
      </c>
    </row>
    <row r="89" spans="1:3" s="17" customFormat="1" ht="13.5" customHeight="1" thickBot="1" x14ac:dyDescent="0.25">
      <c r="A89" s="398"/>
      <c r="B89" s="165" t="s">
        <v>102</v>
      </c>
      <c r="C89" s="318" t="s">
        <v>427</v>
      </c>
    </row>
    <row r="90" spans="1:3" s="17" customFormat="1" ht="13.5" customHeight="1" thickBot="1" x14ac:dyDescent="0.25">
      <c r="A90" s="398"/>
      <c r="B90" s="165" t="s">
        <v>103</v>
      </c>
      <c r="C90" s="318" t="s">
        <v>428</v>
      </c>
    </row>
    <row r="91" spans="1:3" s="17" customFormat="1" ht="13.5" customHeight="1" thickBot="1" x14ac:dyDescent="0.25">
      <c r="A91" s="398"/>
      <c r="B91" s="165" t="s">
        <v>189</v>
      </c>
      <c r="C91" s="318" t="s">
        <v>302</v>
      </c>
    </row>
    <row r="92" spans="1:3" s="17" customFormat="1" ht="15.75" customHeight="1" thickBot="1" x14ac:dyDescent="0.25">
      <c r="A92" s="398"/>
      <c r="B92" s="315" t="s">
        <v>104</v>
      </c>
      <c r="C92" s="318" t="s">
        <v>429</v>
      </c>
    </row>
    <row r="93" spans="1:3" s="17" customFormat="1" ht="13.5" customHeight="1" thickBot="1" x14ac:dyDescent="0.25">
      <c r="A93" s="398"/>
      <c r="B93" s="315" t="s">
        <v>105</v>
      </c>
      <c r="C93" s="318" t="s">
        <v>430</v>
      </c>
    </row>
    <row r="94" spans="1:3" s="17" customFormat="1" ht="13.5" customHeight="1" thickBot="1" x14ac:dyDescent="0.25">
      <c r="A94" s="398"/>
      <c r="B94" s="315" t="s">
        <v>193</v>
      </c>
      <c r="C94" s="318" t="s">
        <v>431</v>
      </c>
    </row>
    <row r="95" spans="1:3" s="17" customFormat="1" ht="13.5" customHeight="1" thickBot="1" x14ac:dyDescent="0.25">
      <c r="A95" s="398"/>
      <c r="B95" s="315" t="s">
        <v>194</v>
      </c>
      <c r="C95" s="318" t="s">
        <v>432</v>
      </c>
    </row>
    <row r="96" spans="1:3" s="17" customFormat="1" ht="13.5" customHeight="1" thickBot="1" x14ac:dyDescent="0.25">
      <c r="A96" s="398"/>
      <c r="B96" s="315" t="s">
        <v>195</v>
      </c>
      <c r="C96" s="318" t="s">
        <v>433</v>
      </c>
    </row>
    <row r="97" spans="1:3" s="17" customFormat="1" ht="13.5" customHeight="1" thickBot="1" x14ac:dyDescent="0.25">
      <c r="A97" s="398"/>
      <c r="B97" s="315" t="s">
        <v>197</v>
      </c>
      <c r="C97" s="318" t="s">
        <v>434</v>
      </c>
    </row>
    <row r="98" spans="1:3" s="17" customFormat="1" ht="24.75" thickBot="1" x14ac:dyDescent="0.25">
      <c r="A98" s="398"/>
      <c r="B98" s="315" t="s">
        <v>106</v>
      </c>
      <c r="C98" s="318" t="s">
        <v>303</v>
      </c>
    </row>
    <row r="99" spans="1:3" s="17" customFormat="1" ht="13.5" customHeight="1" thickBot="1" x14ac:dyDescent="0.25">
      <c r="A99" s="398"/>
      <c r="B99" s="315" t="s">
        <v>199</v>
      </c>
      <c r="C99" s="318" t="s">
        <v>304</v>
      </c>
    </row>
    <row r="100" spans="1:3" s="17" customFormat="1" ht="13.5" customHeight="1" thickBot="1" x14ac:dyDescent="0.25">
      <c r="A100" s="417"/>
      <c r="B100" s="315" t="s">
        <v>203</v>
      </c>
      <c r="C100" s="318" t="s">
        <v>305</v>
      </c>
    </row>
    <row r="101" spans="1:3" s="17" customFormat="1" x14ac:dyDescent="0.2">
      <c r="B101" s="167"/>
    </row>
  </sheetData>
  <mergeCells count="7">
    <mergeCell ref="A11:A28"/>
    <mergeCell ref="A4:C8"/>
    <mergeCell ref="A87:A100"/>
    <mergeCell ref="A77:A85"/>
    <mergeCell ref="A30:A42"/>
    <mergeCell ref="A44:A59"/>
    <mergeCell ref="A61:A7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zoomScale="90" zoomScaleNormal="90" workbookViewId="0">
      <selection activeCell="A4" sqref="A4:C6"/>
    </sheetView>
  </sheetViews>
  <sheetFormatPr defaultRowHeight="12.75" x14ac:dyDescent="0.2"/>
  <cols>
    <col min="1" max="1" width="17.75" customWidth="1"/>
    <col min="2" max="2" width="7" style="153" customWidth="1"/>
    <col min="3" max="3" width="75.25" customWidth="1"/>
    <col min="4" max="4" width="19.75" customWidth="1"/>
  </cols>
  <sheetData>
    <row r="1" spans="1:3" ht="29.25" x14ac:dyDescent="0.2">
      <c r="A1" s="46" t="s">
        <v>481</v>
      </c>
    </row>
    <row r="2" spans="1:3" ht="14.25" x14ac:dyDescent="0.2">
      <c r="A2" s="47" t="s">
        <v>371</v>
      </c>
    </row>
    <row r="3" spans="1:3" x14ac:dyDescent="0.2">
      <c r="A3" s="16"/>
    </row>
    <row r="4" spans="1:3" ht="14.25" customHeight="1" x14ac:dyDescent="0.2">
      <c r="A4" s="449" t="s">
        <v>480</v>
      </c>
      <c r="B4" s="450"/>
      <c r="C4" s="450"/>
    </row>
    <row r="5" spans="1:3" x14ac:dyDescent="0.2">
      <c r="A5" s="450"/>
      <c r="B5" s="450"/>
      <c r="C5" s="450"/>
    </row>
    <row r="6" spans="1:3" ht="21" customHeight="1" x14ac:dyDescent="0.2">
      <c r="A6" s="450"/>
      <c r="B6" s="450"/>
      <c r="C6" s="450"/>
    </row>
    <row r="7" spans="1:3" ht="13.5" thickBot="1" x14ac:dyDescent="0.25"/>
    <row r="8" spans="1:3" s="17" customFormat="1" ht="13.5" thickBot="1" x14ac:dyDescent="0.25">
      <c r="A8" s="151" t="s">
        <v>485</v>
      </c>
      <c r="B8" s="154" t="s">
        <v>209</v>
      </c>
      <c r="C8" s="150"/>
    </row>
    <row r="9" spans="1:3" s="17" customFormat="1" ht="24.75" thickBot="1" x14ac:dyDescent="0.25">
      <c r="A9" s="398" t="s">
        <v>374</v>
      </c>
      <c r="B9" s="156" t="s">
        <v>41</v>
      </c>
      <c r="C9" s="155" t="s">
        <v>306</v>
      </c>
    </row>
    <row r="10" spans="1:3" s="17" customFormat="1" ht="13.5" thickBot="1" x14ac:dyDescent="0.25">
      <c r="A10" s="398"/>
      <c r="B10" s="325" t="s">
        <v>42</v>
      </c>
      <c r="C10" s="326" t="s">
        <v>307</v>
      </c>
    </row>
    <row r="11" spans="1:3" s="17" customFormat="1" ht="13.5" thickBot="1" x14ac:dyDescent="0.25">
      <c r="A11" s="398"/>
      <c r="B11" s="325" t="s">
        <v>45</v>
      </c>
      <c r="C11" s="326" t="s">
        <v>308</v>
      </c>
    </row>
    <row r="12" spans="1:3" s="17" customFormat="1" ht="13.5" thickBot="1" x14ac:dyDescent="0.25">
      <c r="A12" s="398"/>
      <c r="B12" s="325" t="s">
        <v>110</v>
      </c>
      <c r="C12" s="326" t="s">
        <v>309</v>
      </c>
    </row>
    <row r="13" spans="1:3" s="17" customFormat="1" ht="13.5" thickBot="1" x14ac:dyDescent="0.25">
      <c r="A13" s="398"/>
      <c r="B13" s="325" t="s">
        <v>46</v>
      </c>
      <c r="C13" s="326" t="s">
        <v>310</v>
      </c>
    </row>
    <row r="14" spans="1:3" s="17" customFormat="1" ht="13.5" thickBot="1" x14ac:dyDescent="0.25">
      <c r="A14" s="398"/>
      <c r="B14" s="325" t="s">
        <v>47</v>
      </c>
      <c r="C14" s="326" t="s">
        <v>311</v>
      </c>
    </row>
    <row r="15" spans="1:3" s="17" customFormat="1" ht="13.5" thickBot="1" x14ac:dyDescent="0.25">
      <c r="A15" s="398"/>
      <c r="B15" s="325" t="s">
        <v>48</v>
      </c>
      <c r="C15" s="326" t="s">
        <v>435</v>
      </c>
    </row>
    <row r="16" spans="1:3" s="17" customFormat="1" ht="12" customHeight="1" thickBot="1" x14ac:dyDescent="0.25">
      <c r="A16" s="398"/>
      <c r="B16" s="266" t="s">
        <v>112</v>
      </c>
      <c r="C16" s="155" t="s">
        <v>312</v>
      </c>
    </row>
    <row r="17" spans="1:3" s="17" customFormat="1" ht="12" customHeight="1" thickBot="1" x14ac:dyDescent="0.25">
      <c r="A17" s="398"/>
      <c r="B17" s="266" t="s">
        <v>111</v>
      </c>
      <c r="C17" s="155" t="s">
        <v>313</v>
      </c>
    </row>
    <row r="18" spans="1:3" s="17" customFormat="1" ht="12" customHeight="1" thickBot="1" x14ac:dyDescent="0.25">
      <c r="A18" s="398"/>
      <c r="B18" s="266" t="s">
        <v>43</v>
      </c>
      <c r="C18" s="155" t="s">
        <v>314</v>
      </c>
    </row>
    <row r="19" spans="1:3" s="17" customFormat="1" ht="14.25" customHeight="1" thickBot="1" x14ac:dyDescent="0.25">
      <c r="A19" s="398"/>
      <c r="B19" s="328" t="s">
        <v>44</v>
      </c>
      <c r="C19" s="329" t="s">
        <v>315</v>
      </c>
    </row>
    <row r="20" spans="1:3" s="17" customFormat="1" ht="13.5" thickBot="1" x14ac:dyDescent="0.25">
      <c r="A20" s="151" t="s">
        <v>485</v>
      </c>
      <c r="B20" s="154" t="s">
        <v>209</v>
      </c>
      <c r="C20" s="150"/>
    </row>
    <row r="21" spans="1:3" s="17" customFormat="1" ht="24.75" thickBot="1" x14ac:dyDescent="0.25">
      <c r="A21" s="398" t="s">
        <v>375</v>
      </c>
      <c r="B21" s="266" t="s">
        <v>128</v>
      </c>
      <c r="C21" s="152" t="s">
        <v>306</v>
      </c>
    </row>
    <row r="22" spans="1:3" s="17" customFormat="1" ht="13.5" thickBot="1" x14ac:dyDescent="0.25">
      <c r="A22" s="398"/>
      <c r="B22" s="266" t="s">
        <v>130</v>
      </c>
      <c r="C22" s="152" t="s">
        <v>316</v>
      </c>
    </row>
    <row r="23" spans="1:3" s="17" customFormat="1" ht="24.75" thickBot="1" x14ac:dyDescent="0.25">
      <c r="A23" s="398"/>
      <c r="B23" s="266" t="s">
        <v>131</v>
      </c>
      <c r="C23" s="152" t="s">
        <v>318</v>
      </c>
    </row>
    <row r="24" spans="1:3" s="17" customFormat="1" ht="13.5" thickBot="1" x14ac:dyDescent="0.25">
      <c r="A24" s="398"/>
      <c r="B24" s="266" t="s">
        <v>132</v>
      </c>
      <c r="C24" s="152" t="s">
        <v>317</v>
      </c>
    </row>
    <row r="25" spans="1:3" s="17" customFormat="1" ht="13.5" thickBot="1" x14ac:dyDescent="0.25">
      <c r="A25" s="151" t="s">
        <v>485</v>
      </c>
      <c r="B25" s="154" t="s">
        <v>209</v>
      </c>
      <c r="C25" s="150"/>
    </row>
    <row r="26" spans="1:3" s="17" customFormat="1" ht="26.25" customHeight="1" thickBot="1" x14ac:dyDescent="0.25">
      <c r="A26" s="398" t="s">
        <v>376</v>
      </c>
      <c r="B26" s="266" t="s">
        <v>143</v>
      </c>
      <c r="C26" s="152" t="s">
        <v>319</v>
      </c>
    </row>
    <row r="27" spans="1:3" s="17" customFormat="1" ht="13.5" thickBot="1" x14ac:dyDescent="0.25">
      <c r="A27" s="398"/>
      <c r="B27" s="266" t="s">
        <v>144</v>
      </c>
      <c r="C27" s="152" t="s">
        <v>320</v>
      </c>
    </row>
    <row r="28" spans="1:3" s="17" customFormat="1" ht="13.5" thickBot="1" x14ac:dyDescent="0.25">
      <c r="A28" s="398"/>
      <c r="B28" s="266" t="s">
        <v>145</v>
      </c>
      <c r="C28" s="152" t="s">
        <v>321</v>
      </c>
    </row>
    <row r="29" spans="1:3" s="17" customFormat="1" ht="13.5" thickBot="1" x14ac:dyDescent="0.25">
      <c r="A29" s="151" t="s">
        <v>485</v>
      </c>
      <c r="B29" s="154" t="s">
        <v>209</v>
      </c>
      <c r="C29" s="150"/>
    </row>
    <row r="30" spans="1:3" s="17" customFormat="1" ht="36.75" thickBot="1" x14ac:dyDescent="0.25">
      <c r="A30" s="398" t="s">
        <v>377</v>
      </c>
      <c r="B30" s="266" t="s">
        <v>155</v>
      </c>
      <c r="C30" s="152" t="s">
        <v>322</v>
      </c>
    </row>
    <row r="31" spans="1:3" s="17" customFormat="1" ht="13.5" thickBot="1" x14ac:dyDescent="0.25">
      <c r="A31" s="398"/>
      <c r="B31" s="266" t="s">
        <v>161</v>
      </c>
      <c r="C31" s="152" t="s">
        <v>323</v>
      </c>
    </row>
    <row r="32" spans="1:3" s="17" customFormat="1" ht="13.5" thickBot="1" x14ac:dyDescent="0.25">
      <c r="A32" s="398"/>
      <c r="B32" s="266" t="s">
        <v>165</v>
      </c>
      <c r="C32" s="152" t="s">
        <v>324</v>
      </c>
    </row>
    <row r="33" spans="1:5" s="17" customFormat="1" ht="13.5" thickBot="1" x14ac:dyDescent="0.25">
      <c r="A33" s="151" t="s">
        <v>485</v>
      </c>
      <c r="B33" s="154" t="s">
        <v>209</v>
      </c>
      <c r="C33" s="150"/>
    </row>
    <row r="34" spans="1:5" s="17" customFormat="1" ht="23.25" customHeight="1" thickBot="1" x14ac:dyDescent="0.25">
      <c r="A34" s="414" t="s">
        <v>378</v>
      </c>
      <c r="B34" s="266" t="s">
        <v>180</v>
      </c>
      <c r="C34" s="152" t="s">
        <v>325</v>
      </c>
    </row>
    <row r="35" spans="1:5" s="17" customFormat="1" ht="13.5" customHeight="1" thickBot="1" x14ac:dyDescent="0.25">
      <c r="A35" s="398"/>
      <c r="B35" s="266" t="s">
        <v>185</v>
      </c>
      <c r="C35" s="152" t="s">
        <v>326</v>
      </c>
    </row>
    <row r="36" spans="1:5" s="17" customFormat="1" ht="13.5" thickBot="1" x14ac:dyDescent="0.25">
      <c r="A36" s="398"/>
      <c r="B36" s="266" t="s">
        <v>186</v>
      </c>
      <c r="C36" s="152" t="s">
        <v>327</v>
      </c>
    </row>
    <row r="37" spans="1:5" s="17" customFormat="1" ht="36.75" thickBot="1" x14ac:dyDescent="0.25">
      <c r="A37" s="398"/>
      <c r="B37" s="266" t="s">
        <v>187</v>
      </c>
      <c r="C37" s="152" t="s">
        <v>457</v>
      </c>
      <c r="E37" s="17" t="s">
        <v>223</v>
      </c>
    </row>
    <row r="38" spans="1:5" s="17" customFormat="1" ht="13.5" thickBot="1" x14ac:dyDescent="0.25">
      <c r="A38" s="151" t="s">
        <v>485</v>
      </c>
      <c r="B38" s="164" t="s">
        <v>209</v>
      </c>
      <c r="C38" s="150"/>
    </row>
    <row r="39" spans="1:5" s="17" customFormat="1" ht="23.25" customHeight="1" thickBot="1" x14ac:dyDescent="0.25">
      <c r="A39" s="414" t="s">
        <v>379</v>
      </c>
      <c r="B39" s="372" t="s">
        <v>198</v>
      </c>
      <c r="C39" s="155" t="s">
        <v>328</v>
      </c>
    </row>
    <row r="40" spans="1:5" s="17" customFormat="1" ht="21.75" customHeight="1" thickBot="1" x14ac:dyDescent="0.25">
      <c r="A40" s="417"/>
      <c r="B40" s="327" t="s">
        <v>202</v>
      </c>
      <c r="C40" s="152" t="s">
        <v>329</v>
      </c>
    </row>
  </sheetData>
  <mergeCells count="7">
    <mergeCell ref="A39:A40"/>
    <mergeCell ref="A4:C6"/>
    <mergeCell ref="A34:A37"/>
    <mergeCell ref="A21:A24"/>
    <mergeCell ref="A26:A28"/>
    <mergeCell ref="A30:A32"/>
    <mergeCell ref="A9:A1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5"/>
  <sheetViews>
    <sheetView zoomScale="90" zoomScaleNormal="90" workbookViewId="0">
      <selection activeCell="I17" sqref="I17"/>
    </sheetView>
  </sheetViews>
  <sheetFormatPr defaultRowHeight="12.75" x14ac:dyDescent="0.2"/>
  <cols>
    <col min="1" max="1" width="17.625" customWidth="1"/>
    <col min="2" max="2" width="6.5" style="153" customWidth="1"/>
    <col min="3" max="3" width="80.125" customWidth="1"/>
  </cols>
  <sheetData>
    <row r="1" spans="1:3" ht="29.25" x14ac:dyDescent="0.2">
      <c r="A1" s="46" t="s">
        <v>493</v>
      </c>
    </row>
    <row r="2" spans="1:3" ht="14.25" x14ac:dyDescent="0.2">
      <c r="A2" s="47" t="s">
        <v>484</v>
      </c>
    </row>
    <row r="3" spans="1:3" x14ac:dyDescent="0.2">
      <c r="A3" s="16"/>
    </row>
    <row r="4" spans="1:3" ht="13.5" thickBot="1" x14ac:dyDescent="0.25"/>
    <row r="5" spans="1:3" ht="13.5" thickBot="1" x14ac:dyDescent="0.25">
      <c r="A5" s="265"/>
      <c r="B5" s="161" t="s">
        <v>209</v>
      </c>
      <c r="C5" s="48"/>
    </row>
    <row r="6" spans="1:3" ht="18" customHeight="1" thickBot="1" x14ac:dyDescent="0.25">
      <c r="A6" s="453" t="s">
        <v>483</v>
      </c>
      <c r="B6" s="321" t="s">
        <v>114</v>
      </c>
      <c r="C6" s="322" t="s">
        <v>330</v>
      </c>
    </row>
    <row r="7" spans="1:3" ht="13.5" thickBot="1" x14ac:dyDescent="0.25">
      <c r="A7" s="454"/>
      <c r="B7" s="321" t="s">
        <v>115</v>
      </c>
      <c r="C7" s="322" t="s">
        <v>331</v>
      </c>
    </row>
    <row r="8" spans="1:3" ht="13.5" thickBot="1" x14ac:dyDescent="0.25">
      <c r="A8" s="454"/>
      <c r="B8" s="321" t="s">
        <v>116</v>
      </c>
      <c r="C8" s="322" t="s">
        <v>332</v>
      </c>
    </row>
    <row r="9" spans="1:3" ht="13.5" thickBot="1" x14ac:dyDescent="0.25">
      <c r="A9" s="454"/>
      <c r="B9" s="321" t="s">
        <v>117</v>
      </c>
      <c r="C9" s="322" t="s">
        <v>333</v>
      </c>
    </row>
    <row r="10" spans="1:3" ht="16.5" customHeight="1" thickBot="1" x14ac:dyDescent="0.25">
      <c r="A10" s="454"/>
      <c r="B10" s="321" t="s">
        <v>118</v>
      </c>
      <c r="C10" s="322" t="s">
        <v>334</v>
      </c>
    </row>
    <row r="11" spans="1:3" ht="13.5" thickBot="1" x14ac:dyDescent="0.25">
      <c r="A11" s="455"/>
      <c r="B11" s="321" t="s">
        <v>119</v>
      </c>
      <c r="C11" s="322" t="s">
        <v>335</v>
      </c>
    </row>
    <row r="12" spans="1:3" s="17" customFormat="1" ht="13.5" thickBot="1" x14ac:dyDescent="0.25">
      <c r="A12" s="148" t="s">
        <v>485</v>
      </c>
      <c r="B12" s="168" t="s">
        <v>209</v>
      </c>
      <c r="C12" s="150"/>
    </row>
    <row r="13" spans="1:3" ht="13.5" thickBot="1" x14ac:dyDescent="0.25">
      <c r="A13" s="451" t="s">
        <v>374</v>
      </c>
      <c r="B13" s="186" t="s">
        <v>32</v>
      </c>
      <c r="C13" s="323" t="s">
        <v>436</v>
      </c>
    </row>
    <row r="14" spans="1:3" ht="17.25" customHeight="1" thickBot="1" x14ac:dyDescent="0.25">
      <c r="A14" s="452"/>
      <c r="B14" s="186" t="s">
        <v>30</v>
      </c>
      <c r="C14" s="323" t="s">
        <v>437</v>
      </c>
    </row>
    <row r="15" spans="1:3" ht="13.5" thickBot="1" x14ac:dyDescent="0.25">
      <c r="A15" s="452"/>
      <c r="B15" s="186" t="s">
        <v>31</v>
      </c>
      <c r="C15" s="323" t="s">
        <v>438</v>
      </c>
    </row>
    <row r="16" spans="1:3" ht="13.5" thickBot="1" x14ac:dyDescent="0.25">
      <c r="A16" s="452"/>
      <c r="B16" s="186" t="s">
        <v>35</v>
      </c>
      <c r="C16" s="323" t="s">
        <v>336</v>
      </c>
    </row>
    <row r="17" spans="1:3" ht="13.5" thickBot="1" x14ac:dyDescent="0.25">
      <c r="A17" s="452"/>
      <c r="B17" s="186" t="s">
        <v>37</v>
      </c>
      <c r="C17" s="323" t="s">
        <v>38</v>
      </c>
    </row>
    <row r="18" spans="1:3" ht="16.5" customHeight="1" thickBot="1" x14ac:dyDescent="0.25">
      <c r="A18" s="452"/>
      <c r="B18" s="186" t="s">
        <v>40</v>
      </c>
      <c r="C18" s="323" t="s">
        <v>337</v>
      </c>
    </row>
    <row r="19" spans="1:3" ht="14.25" customHeight="1" thickBot="1" x14ac:dyDescent="0.25">
      <c r="A19" s="452"/>
      <c r="B19" s="186" t="s">
        <v>108</v>
      </c>
      <c r="C19" s="323" t="s">
        <v>338</v>
      </c>
    </row>
    <row r="20" spans="1:3" ht="14.25" customHeight="1" thickBot="1" x14ac:dyDescent="0.25">
      <c r="A20" s="452"/>
      <c r="B20" s="186" t="s">
        <v>107</v>
      </c>
      <c r="C20" s="323" t="s">
        <v>339</v>
      </c>
    </row>
    <row r="21" spans="1:3" ht="13.5" thickBot="1" x14ac:dyDescent="0.25">
      <c r="A21" s="452"/>
      <c r="B21" s="169" t="s">
        <v>109</v>
      </c>
      <c r="C21" s="324" t="s">
        <v>340</v>
      </c>
    </row>
    <row r="22" spans="1:3" ht="13.5" thickBot="1" x14ac:dyDescent="0.25">
      <c r="A22" s="148" t="s">
        <v>485</v>
      </c>
      <c r="B22" s="170" t="s">
        <v>209</v>
      </c>
      <c r="C22" s="150"/>
    </row>
    <row r="23" spans="1:3" ht="21.75" customHeight="1" thickBot="1" x14ac:dyDescent="0.25">
      <c r="A23" s="451" t="s">
        <v>375</v>
      </c>
      <c r="B23" s="186" t="s">
        <v>121</v>
      </c>
      <c r="C23" s="323" t="s">
        <v>439</v>
      </c>
    </row>
    <row r="24" spans="1:3" ht="24.75" thickBot="1" x14ac:dyDescent="0.25">
      <c r="A24" s="452"/>
      <c r="B24" s="186" t="s">
        <v>122</v>
      </c>
      <c r="C24" s="323" t="s">
        <v>440</v>
      </c>
    </row>
    <row r="25" spans="1:3" ht="13.5" thickBot="1" x14ac:dyDescent="0.25">
      <c r="A25" s="452"/>
      <c r="B25" s="186" t="s">
        <v>123</v>
      </c>
      <c r="C25" s="323" t="s">
        <v>441</v>
      </c>
    </row>
    <row r="26" spans="1:3" ht="13.5" thickBot="1" x14ac:dyDescent="0.25">
      <c r="A26" s="452"/>
      <c r="B26" s="186" t="s">
        <v>66</v>
      </c>
      <c r="C26" s="323" t="s">
        <v>341</v>
      </c>
    </row>
    <row r="27" spans="1:3" ht="16.5" customHeight="1" thickBot="1" x14ac:dyDescent="0.25">
      <c r="A27" s="452"/>
      <c r="B27" s="186" t="s">
        <v>127</v>
      </c>
      <c r="C27" s="323" t="s">
        <v>342</v>
      </c>
    </row>
    <row r="28" spans="1:3" ht="13.5" thickBot="1" x14ac:dyDescent="0.25">
      <c r="A28" s="452"/>
      <c r="B28" s="186" t="s">
        <v>133</v>
      </c>
      <c r="C28" s="323" t="s">
        <v>343</v>
      </c>
    </row>
    <row r="29" spans="1:3" ht="13.5" thickBot="1" x14ac:dyDescent="0.25">
      <c r="A29" s="452"/>
      <c r="B29" s="186" t="s">
        <v>125</v>
      </c>
      <c r="C29" s="323" t="s">
        <v>336</v>
      </c>
    </row>
    <row r="30" spans="1:3" ht="13.5" thickBot="1" x14ac:dyDescent="0.25">
      <c r="A30" s="452"/>
      <c r="B30" s="186" t="s">
        <v>135</v>
      </c>
      <c r="C30" s="323" t="s">
        <v>344</v>
      </c>
    </row>
    <row r="31" spans="1:3" ht="13.5" thickBot="1" x14ac:dyDescent="0.25">
      <c r="A31" s="452"/>
      <c r="B31" s="169" t="s">
        <v>129</v>
      </c>
      <c r="C31" s="324" t="s">
        <v>443</v>
      </c>
    </row>
    <row r="32" spans="1:3" ht="13.5" thickBot="1" x14ac:dyDescent="0.25">
      <c r="A32" s="452"/>
      <c r="B32" s="169" t="s">
        <v>134</v>
      </c>
      <c r="C32" s="324" t="s">
        <v>442</v>
      </c>
    </row>
    <row r="33" spans="1:3" ht="13.5" thickBot="1" x14ac:dyDescent="0.25">
      <c r="A33" s="452"/>
      <c r="B33" s="169" t="s">
        <v>136</v>
      </c>
      <c r="C33" s="324" t="s">
        <v>345</v>
      </c>
    </row>
    <row r="34" spans="1:3" ht="13.5" thickBot="1" x14ac:dyDescent="0.25">
      <c r="A34" s="148" t="s">
        <v>485</v>
      </c>
      <c r="B34" s="170" t="s">
        <v>209</v>
      </c>
      <c r="C34" s="150"/>
    </row>
    <row r="35" spans="1:3" ht="24.75" thickBot="1" x14ac:dyDescent="0.25">
      <c r="A35" s="451" t="s">
        <v>376</v>
      </c>
      <c r="B35" s="186" t="s">
        <v>137</v>
      </c>
      <c r="C35" s="187" t="s">
        <v>444</v>
      </c>
    </row>
    <row r="36" spans="1:3" ht="24.75" thickBot="1" x14ac:dyDescent="0.25">
      <c r="A36" s="452"/>
      <c r="B36" s="186" t="s">
        <v>138</v>
      </c>
      <c r="C36" s="187" t="s">
        <v>346</v>
      </c>
    </row>
    <row r="37" spans="1:3" ht="13.5" thickBot="1" x14ac:dyDescent="0.25">
      <c r="A37" s="452"/>
      <c r="B37" s="186" t="s">
        <v>139</v>
      </c>
      <c r="C37" s="187" t="s">
        <v>445</v>
      </c>
    </row>
    <row r="38" spans="1:3" ht="13.5" thickBot="1" x14ac:dyDescent="0.25">
      <c r="A38" s="452"/>
      <c r="B38" s="186" t="s">
        <v>141</v>
      </c>
      <c r="C38" s="187" t="s">
        <v>336</v>
      </c>
    </row>
    <row r="39" spans="1:3" ht="13.5" thickBot="1" x14ac:dyDescent="0.25">
      <c r="A39" s="452"/>
      <c r="B39" s="186" t="s">
        <v>147</v>
      </c>
      <c r="C39" s="187" t="s">
        <v>347</v>
      </c>
    </row>
    <row r="40" spans="1:3" ht="13.5" thickBot="1" x14ac:dyDescent="0.25">
      <c r="A40" s="452"/>
      <c r="B40" s="266" t="s">
        <v>146</v>
      </c>
      <c r="C40" s="152" t="s">
        <v>446</v>
      </c>
    </row>
    <row r="41" spans="1:3" ht="13.5" thickBot="1" x14ac:dyDescent="0.25">
      <c r="A41" s="148" t="s">
        <v>485</v>
      </c>
      <c r="B41" s="170" t="s">
        <v>209</v>
      </c>
      <c r="C41" s="150"/>
    </row>
    <row r="42" spans="1:3" ht="24" customHeight="1" thickBot="1" x14ac:dyDescent="0.25">
      <c r="A42" s="451" t="s">
        <v>377</v>
      </c>
      <c r="B42" s="186" t="s">
        <v>148</v>
      </c>
      <c r="C42" s="187" t="s">
        <v>458</v>
      </c>
    </row>
    <row r="43" spans="1:3" ht="16.5" customHeight="1" thickBot="1" x14ac:dyDescent="0.25">
      <c r="A43" s="452"/>
      <c r="B43" s="186" t="s">
        <v>149</v>
      </c>
      <c r="C43" s="187" t="s">
        <v>459</v>
      </c>
    </row>
    <row r="44" spans="1:3" ht="13.5" thickBot="1" x14ac:dyDescent="0.25">
      <c r="A44" s="452"/>
      <c r="B44" s="186" t="s">
        <v>150</v>
      </c>
      <c r="C44" s="187" t="s">
        <v>460</v>
      </c>
    </row>
    <row r="45" spans="1:3" ht="13.5" thickBot="1" x14ac:dyDescent="0.25">
      <c r="A45" s="452"/>
      <c r="B45" s="186" t="s">
        <v>152</v>
      </c>
      <c r="C45" s="187" t="s">
        <v>461</v>
      </c>
    </row>
    <row r="46" spans="1:3" ht="13.5" thickBot="1" x14ac:dyDescent="0.25">
      <c r="A46" s="452"/>
      <c r="B46" s="186" t="s">
        <v>172</v>
      </c>
      <c r="C46" s="187" t="s">
        <v>462</v>
      </c>
    </row>
    <row r="47" spans="1:3" ht="15.75" customHeight="1" thickBot="1" x14ac:dyDescent="0.25">
      <c r="A47" s="452"/>
      <c r="B47" s="186" t="s">
        <v>175</v>
      </c>
      <c r="C47" s="187" t="s">
        <v>463</v>
      </c>
    </row>
    <row r="48" spans="1:3" ht="13.5" thickBot="1" x14ac:dyDescent="0.25">
      <c r="A48" s="452"/>
      <c r="B48" s="186" t="s">
        <v>171</v>
      </c>
      <c r="C48" s="187" t="s">
        <v>464</v>
      </c>
    </row>
    <row r="49" spans="1:3" ht="13.5" thickBot="1" x14ac:dyDescent="0.25">
      <c r="A49" s="452"/>
      <c r="B49" s="266" t="s">
        <v>156</v>
      </c>
      <c r="C49" s="152" t="s">
        <v>465</v>
      </c>
    </row>
    <row r="50" spans="1:3" ht="15.75" customHeight="1" thickBot="1" x14ac:dyDescent="0.25">
      <c r="A50" s="452"/>
      <c r="B50" s="266" t="s">
        <v>157</v>
      </c>
      <c r="C50" s="152" t="s">
        <v>466</v>
      </c>
    </row>
    <row r="51" spans="1:3" ht="13.5" thickBot="1" x14ac:dyDescent="0.25">
      <c r="A51" s="452"/>
      <c r="B51" s="266" t="s">
        <v>158</v>
      </c>
      <c r="C51" s="152" t="s">
        <v>467</v>
      </c>
    </row>
    <row r="52" spans="1:3" ht="13.5" thickBot="1" x14ac:dyDescent="0.25">
      <c r="A52" s="452"/>
      <c r="B52" s="266" t="s">
        <v>159</v>
      </c>
      <c r="C52" s="152" t="s">
        <v>348</v>
      </c>
    </row>
    <row r="53" spans="1:3" ht="13.5" thickBot="1" x14ac:dyDescent="0.25">
      <c r="A53" s="452"/>
      <c r="B53" s="266" t="s">
        <v>160</v>
      </c>
      <c r="C53" s="152" t="s">
        <v>349</v>
      </c>
    </row>
    <row r="54" spans="1:3" ht="13.5" thickBot="1" x14ac:dyDescent="0.25">
      <c r="A54" s="452"/>
      <c r="B54" s="266" t="s">
        <v>162</v>
      </c>
      <c r="C54" s="152" t="s">
        <v>350</v>
      </c>
    </row>
    <row r="55" spans="1:3" ht="13.5" thickBot="1" x14ac:dyDescent="0.25">
      <c r="A55" s="452"/>
      <c r="B55" s="266" t="s">
        <v>163</v>
      </c>
      <c r="C55" s="152" t="s">
        <v>351</v>
      </c>
    </row>
    <row r="56" spans="1:3" ht="13.5" thickBot="1" x14ac:dyDescent="0.25">
      <c r="A56" s="452"/>
      <c r="B56" s="325" t="s">
        <v>164</v>
      </c>
      <c r="C56" s="326" t="s">
        <v>447</v>
      </c>
    </row>
    <row r="57" spans="1:3" ht="13.5" thickBot="1" x14ac:dyDescent="0.25">
      <c r="A57" s="452"/>
      <c r="B57" s="266" t="s">
        <v>166</v>
      </c>
      <c r="C57" s="152" t="s">
        <v>352</v>
      </c>
    </row>
    <row r="58" spans="1:3" ht="13.5" thickBot="1" x14ac:dyDescent="0.25">
      <c r="A58" s="452"/>
      <c r="B58" s="266" t="s">
        <v>168</v>
      </c>
      <c r="C58" s="152" t="s">
        <v>468</v>
      </c>
    </row>
    <row r="59" spans="1:3" ht="24.75" thickBot="1" x14ac:dyDescent="0.25">
      <c r="A59" s="452"/>
      <c r="B59" s="169" t="s">
        <v>173</v>
      </c>
      <c r="C59" s="163" t="s">
        <v>469</v>
      </c>
    </row>
    <row r="60" spans="1:3" ht="13.5" thickBot="1" x14ac:dyDescent="0.25">
      <c r="A60" s="148" t="s">
        <v>485</v>
      </c>
      <c r="B60" s="170" t="s">
        <v>209</v>
      </c>
      <c r="C60" s="150"/>
    </row>
    <row r="61" spans="1:3" ht="16.5" customHeight="1" thickBot="1" x14ac:dyDescent="0.25">
      <c r="A61" s="451" t="s">
        <v>378</v>
      </c>
      <c r="B61" s="186" t="s">
        <v>177</v>
      </c>
      <c r="C61" s="187" t="s">
        <v>448</v>
      </c>
    </row>
    <row r="62" spans="1:3" ht="13.5" thickBot="1" x14ac:dyDescent="0.25">
      <c r="A62" s="452"/>
      <c r="B62" s="186" t="s">
        <v>178</v>
      </c>
      <c r="C62" s="187" t="s">
        <v>353</v>
      </c>
    </row>
    <row r="63" spans="1:3" ht="13.5" thickBot="1" x14ac:dyDescent="0.25">
      <c r="A63" s="452"/>
      <c r="B63" s="186" t="s">
        <v>179</v>
      </c>
      <c r="C63" s="187" t="s">
        <v>449</v>
      </c>
    </row>
    <row r="64" spans="1:3" ht="13.5" thickBot="1" x14ac:dyDescent="0.25">
      <c r="A64" s="452"/>
      <c r="B64" s="186" t="s">
        <v>181</v>
      </c>
      <c r="C64" s="187" t="s">
        <v>354</v>
      </c>
    </row>
    <row r="65" spans="1:3" ht="13.5" thickBot="1" x14ac:dyDescent="0.25">
      <c r="A65" s="452"/>
      <c r="B65" s="186" t="s">
        <v>183</v>
      </c>
      <c r="C65" s="187" t="s">
        <v>355</v>
      </c>
    </row>
    <row r="66" spans="1:3" ht="24.75" thickBot="1" x14ac:dyDescent="0.25">
      <c r="A66" s="452"/>
      <c r="B66" s="186" t="s">
        <v>184</v>
      </c>
      <c r="C66" s="187" t="s">
        <v>356</v>
      </c>
    </row>
    <row r="67" spans="1:3" ht="24.75" thickBot="1" x14ac:dyDescent="0.25">
      <c r="A67" s="452"/>
      <c r="B67" s="311" t="s">
        <v>188</v>
      </c>
      <c r="C67" s="187" t="s">
        <v>357</v>
      </c>
    </row>
    <row r="68" spans="1:3" ht="13.5" thickBot="1" x14ac:dyDescent="0.25">
      <c r="A68" s="148" t="s">
        <v>485</v>
      </c>
      <c r="B68" s="170" t="s">
        <v>209</v>
      </c>
      <c r="C68" s="150"/>
    </row>
    <row r="69" spans="1:3" ht="21.75" customHeight="1" thickBot="1" x14ac:dyDescent="0.25">
      <c r="A69" s="414" t="s">
        <v>379</v>
      </c>
      <c r="B69" s="311" t="s">
        <v>190</v>
      </c>
      <c r="C69" s="187" t="s">
        <v>450</v>
      </c>
    </row>
    <row r="70" spans="1:3" ht="15.75" customHeight="1" thickBot="1" x14ac:dyDescent="0.25">
      <c r="A70" s="398"/>
      <c r="B70" s="311" t="s">
        <v>191</v>
      </c>
      <c r="C70" s="187" t="s">
        <v>451</v>
      </c>
    </row>
    <row r="71" spans="1:3" ht="13.5" thickBot="1" x14ac:dyDescent="0.25">
      <c r="A71" s="398"/>
      <c r="B71" s="311" t="s">
        <v>192</v>
      </c>
      <c r="C71" s="187" t="s">
        <v>452</v>
      </c>
    </row>
    <row r="72" spans="1:3" ht="13.5" thickBot="1" x14ac:dyDescent="0.25">
      <c r="A72" s="398"/>
      <c r="B72" s="311" t="s">
        <v>196</v>
      </c>
      <c r="C72" s="187" t="s">
        <v>358</v>
      </c>
    </row>
    <row r="73" spans="1:3" ht="13.5" thickBot="1" x14ac:dyDescent="0.25">
      <c r="A73" s="398"/>
      <c r="B73" s="311" t="s">
        <v>200</v>
      </c>
      <c r="C73" s="187" t="s">
        <v>453</v>
      </c>
    </row>
    <row r="74" spans="1:3" ht="24.75" thickBot="1" x14ac:dyDescent="0.25">
      <c r="A74" s="398"/>
      <c r="B74" s="311" t="s">
        <v>204</v>
      </c>
      <c r="C74" s="187" t="s">
        <v>357</v>
      </c>
    </row>
    <row r="75" spans="1:3" ht="24.75" thickBot="1" x14ac:dyDescent="0.25">
      <c r="A75" s="417"/>
      <c r="B75" s="327" t="s">
        <v>201</v>
      </c>
      <c r="C75" s="152" t="s">
        <v>359</v>
      </c>
    </row>
  </sheetData>
  <sheetProtection algorithmName="SHA-512" hashValue="th83LLAPEaNa42VCsofKIDMXwfU76ijDxc4e4ooFFl9JbvtG2E+MupeEg6r1QRDlCUZRiC/NScgYnWoGk673oA==" saltValue="We8sitqIuZoqs5CLLzND9g==" spinCount="100000" sheet="1" objects="1" scenarios="1"/>
  <mergeCells count="7">
    <mergeCell ref="A69:A75"/>
    <mergeCell ref="A61:A67"/>
    <mergeCell ref="A13:A21"/>
    <mergeCell ref="A23:A33"/>
    <mergeCell ref="A35:A40"/>
    <mergeCell ref="A42:A59"/>
    <mergeCell ref="A6:A1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V190"/>
  <sheetViews>
    <sheetView zoomScale="60" zoomScaleNormal="60" zoomScaleSheetLayoutView="50" workbookViewId="0">
      <selection activeCell="L7" sqref="L7"/>
    </sheetView>
  </sheetViews>
  <sheetFormatPr defaultColWidth="9" defaultRowHeight="12.75" x14ac:dyDescent="0.2"/>
  <cols>
    <col min="1" max="1" width="10.5" style="18" customWidth="1"/>
    <col min="2" max="2" width="14.25" style="18" customWidth="1"/>
    <col min="3" max="3" width="90.375" style="18" customWidth="1"/>
    <col min="4" max="4" width="25" style="44" customWidth="1"/>
    <col min="5" max="5" width="36.75" style="18" customWidth="1"/>
    <col min="6" max="6" width="12.125" style="18" customWidth="1"/>
    <col min="7" max="7" width="13.5" style="18" customWidth="1"/>
    <col min="8" max="8" width="12.75" style="18" customWidth="1"/>
    <col min="9" max="9" width="12.125" style="18" customWidth="1"/>
    <col min="10" max="10" width="14" style="18" customWidth="1"/>
    <col min="11" max="11" width="13" style="18" customWidth="1"/>
    <col min="12" max="12" width="9.125" style="18" customWidth="1"/>
    <col min="13" max="16384" width="9" style="18"/>
  </cols>
  <sheetData>
    <row r="1" spans="1:100" ht="25.5" customHeight="1" x14ac:dyDescent="0.4">
      <c r="A1" s="373" t="s">
        <v>236</v>
      </c>
      <c r="B1" s="374"/>
      <c r="C1" s="290" t="s">
        <v>237</v>
      </c>
    </row>
    <row r="2" spans="1:100" ht="23.25" x14ac:dyDescent="0.35">
      <c r="A2" s="386" t="s">
        <v>238</v>
      </c>
      <c r="B2" s="386"/>
      <c r="C2" s="291" t="s">
        <v>239</v>
      </c>
      <c r="D2" s="69"/>
      <c r="E2" s="49"/>
    </row>
    <row r="3" spans="1:100" ht="21" customHeight="1" thickBot="1" x14ac:dyDescent="0.25">
      <c r="B3" s="50"/>
      <c r="E3" s="50"/>
    </row>
    <row r="4" spans="1:100" ht="20.25" customHeight="1" x14ac:dyDescent="0.2">
      <c r="A4" s="384" t="s">
        <v>240</v>
      </c>
      <c r="B4" s="385"/>
      <c r="C4" s="385"/>
      <c r="D4" s="296"/>
      <c r="E4" s="296"/>
      <c r="F4" s="297"/>
      <c r="G4" s="297"/>
      <c r="H4" s="297"/>
      <c r="I4" s="297"/>
      <c r="J4" s="298"/>
    </row>
    <row r="5" spans="1:100" ht="22.5" customHeight="1" x14ac:dyDescent="0.2">
      <c r="A5" s="299" t="s">
        <v>454</v>
      </c>
      <c r="B5" s="185"/>
      <c r="C5" s="185"/>
      <c r="D5" s="300"/>
      <c r="E5" s="300"/>
      <c r="F5" s="301"/>
      <c r="G5" s="301"/>
      <c r="H5" s="301"/>
      <c r="I5" s="301"/>
      <c r="J5" s="302"/>
      <c r="N5" s="395"/>
      <c r="O5" s="395"/>
    </row>
    <row r="6" spans="1:100" ht="36" customHeight="1" x14ac:dyDescent="0.2">
      <c r="A6" s="381" t="s">
        <v>486</v>
      </c>
      <c r="B6" s="382"/>
      <c r="C6" s="382"/>
      <c r="D6" s="382"/>
      <c r="E6" s="382"/>
      <c r="F6" s="382"/>
      <c r="G6" s="382"/>
      <c r="H6" s="382"/>
      <c r="I6" s="382"/>
      <c r="J6" s="383"/>
      <c r="N6" s="395"/>
      <c r="O6" s="395"/>
    </row>
    <row r="7" spans="1:100" ht="22.5" customHeight="1" x14ac:dyDescent="0.2">
      <c r="A7" s="381" t="s">
        <v>382</v>
      </c>
      <c r="B7" s="382"/>
      <c r="C7" s="382"/>
      <c r="D7" s="382"/>
      <c r="E7" s="382"/>
      <c r="F7" s="382"/>
      <c r="G7" s="382"/>
      <c r="H7" s="382"/>
      <c r="I7" s="382"/>
      <c r="J7" s="302"/>
      <c r="N7" s="395"/>
      <c r="O7" s="395"/>
    </row>
    <row r="8" spans="1:100" ht="22.5" customHeight="1" x14ac:dyDescent="0.2">
      <c r="A8" s="303"/>
      <c r="B8" s="382" t="s">
        <v>455</v>
      </c>
      <c r="C8" s="382"/>
      <c r="D8" s="382"/>
      <c r="E8" s="382"/>
      <c r="F8" s="382"/>
      <c r="G8" s="382"/>
      <c r="H8" s="382"/>
      <c r="I8" s="382"/>
      <c r="J8" s="302"/>
      <c r="N8" s="396"/>
      <c r="O8" s="396"/>
      <c r="P8" s="23"/>
      <c r="Q8" s="23"/>
    </row>
    <row r="9" spans="1:100" ht="22.5" customHeight="1" x14ac:dyDescent="0.2">
      <c r="A9" s="303"/>
      <c r="B9" s="382" t="s">
        <v>384</v>
      </c>
      <c r="C9" s="382"/>
      <c r="D9" s="382"/>
      <c r="E9" s="382"/>
      <c r="F9" s="382"/>
      <c r="G9" s="382"/>
      <c r="H9" s="382"/>
      <c r="I9" s="382"/>
      <c r="J9" s="383"/>
      <c r="N9" s="51"/>
      <c r="O9" s="51"/>
      <c r="P9" s="23"/>
      <c r="Q9" s="23"/>
    </row>
    <row r="10" spans="1:100" ht="39" customHeight="1" x14ac:dyDescent="0.2">
      <c r="A10" s="303"/>
      <c r="B10" s="382" t="s">
        <v>456</v>
      </c>
      <c r="C10" s="382"/>
      <c r="D10" s="382"/>
      <c r="E10" s="382"/>
      <c r="F10" s="382"/>
      <c r="G10" s="382"/>
      <c r="H10" s="382"/>
      <c r="I10" s="382"/>
      <c r="J10" s="383"/>
      <c r="N10" s="51"/>
      <c r="O10" s="51"/>
      <c r="P10" s="23"/>
      <c r="Q10" s="23"/>
    </row>
    <row r="11" spans="1:100" ht="24" customHeight="1" x14ac:dyDescent="0.2">
      <c r="A11" s="378" t="s">
        <v>385</v>
      </c>
      <c r="B11" s="379"/>
      <c r="C11" s="379"/>
      <c r="D11" s="379"/>
      <c r="E11" s="379"/>
      <c r="F11" s="379"/>
      <c r="G11" s="379"/>
      <c r="H11" s="379"/>
      <c r="I11" s="379"/>
      <c r="J11" s="380"/>
      <c r="N11" s="51"/>
      <c r="O11" s="51"/>
      <c r="P11" s="23"/>
      <c r="Q11" s="23"/>
    </row>
    <row r="12" spans="1:100" ht="24" customHeight="1" thickBot="1" x14ac:dyDescent="0.25">
      <c r="A12" s="375" t="s">
        <v>241</v>
      </c>
      <c r="B12" s="376"/>
      <c r="C12" s="376"/>
      <c r="D12" s="376"/>
      <c r="E12" s="376"/>
      <c r="F12" s="376"/>
      <c r="G12" s="376"/>
      <c r="H12" s="376"/>
      <c r="I12" s="376"/>
      <c r="J12" s="377"/>
      <c r="N12" s="51"/>
      <c r="O12" s="51"/>
      <c r="P12" s="23"/>
      <c r="Q12" s="23"/>
    </row>
    <row r="13" spans="1:100" ht="15.75" thickBot="1" x14ac:dyDescent="0.25">
      <c r="C13" s="20"/>
      <c r="D13" s="21"/>
      <c r="E13" s="22"/>
      <c r="N13" s="397"/>
      <c r="O13" s="397"/>
    </row>
    <row r="14" spans="1:100" ht="18.75" thickBot="1" x14ac:dyDescent="0.3">
      <c r="A14" s="53"/>
      <c r="B14" s="54"/>
      <c r="C14" s="387" t="s">
        <v>242</v>
      </c>
      <c r="D14" s="387"/>
      <c r="E14" s="388"/>
      <c r="F14" s="391" t="s">
        <v>243</v>
      </c>
      <c r="G14" s="392"/>
      <c r="H14" s="392"/>
      <c r="I14" s="392"/>
      <c r="J14" s="392"/>
      <c r="K14" s="392"/>
      <c r="L14" s="194"/>
    </row>
    <row r="15" spans="1:100" ht="18.75" thickBot="1" x14ac:dyDescent="0.3">
      <c r="A15" s="55"/>
      <c r="B15" s="56"/>
      <c r="C15" s="389"/>
      <c r="D15" s="389"/>
      <c r="E15" s="390"/>
      <c r="F15" s="393" t="s">
        <v>244</v>
      </c>
      <c r="G15" s="394"/>
      <c r="H15" s="394"/>
      <c r="I15" s="394"/>
      <c r="J15" s="394"/>
      <c r="K15" s="394"/>
      <c r="L15" s="194"/>
    </row>
    <row r="16" spans="1:100" ht="131.25" customHeight="1" thickBot="1" x14ac:dyDescent="0.25">
      <c r="A16" s="213" t="s">
        <v>255</v>
      </c>
      <c r="B16" s="268" t="s">
        <v>254</v>
      </c>
      <c r="C16" s="268" t="s">
        <v>251</v>
      </c>
      <c r="D16" s="68" t="s">
        <v>252</v>
      </c>
      <c r="E16" s="135" t="s">
        <v>253</v>
      </c>
      <c r="F16" s="136" t="s">
        <v>245</v>
      </c>
      <c r="G16" s="137" t="s">
        <v>246</v>
      </c>
      <c r="H16" s="137" t="s">
        <v>247</v>
      </c>
      <c r="I16" s="137" t="s">
        <v>248</v>
      </c>
      <c r="J16" s="137" t="s">
        <v>249</v>
      </c>
      <c r="K16" s="138" t="s">
        <v>250</v>
      </c>
      <c r="L16" s="115" t="s">
        <v>224</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row>
    <row r="17" spans="1:100" s="24" customFormat="1" ht="55.5" customHeight="1" x14ac:dyDescent="0.25">
      <c r="A17" s="57"/>
      <c r="B17" s="58" t="s">
        <v>16</v>
      </c>
      <c r="C17" s="190" t="str">
        <f>VLOOKUP(B17, 'Numéros des indicateurs'!A:B,2,FALSE)</f>
        <v>Mise en place de structures pour la gestion du projet et des fonds</v>
      </c>
      <c r="D17" s="188" t="s">
        <v>369</v>
      </c>
      <c r="E17" s="218" t="s">
        <v>361</v>
      </c>
      <c r="F17" s="224" t="s">
        <v>210</v>
      </c>
      <c r="G17" s="172"/>
      <c r="H17" s="172"/>
      <c r="I17" s="172"/>
      <c r="J17" s="172"/>
      <c r="K17" s="173"/>
      <c r="L17" s="144"/>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row>
    <row r="18" spans="1:100" s="24" customFormat="1" ht="42" customHeight="1" x14ac:dyDescent="0.25">
      <c r="A18" s="57"/>
      <c r="B18" s="59" t="s">
        <v>18</v>
      </c>
      <c r="C18" s="208" t="str">
        <f>VLOOKUP(B18, 'Numéros des indicateurs'!A:B,2,FALSE)</f>
        <v>Préparation d’un plan de mise en œuvre du projet</v>
      </c>
      <c r="D18" s="189" t="s">
        <v>369</v>
      </c>
      <c r="E18" s="219" t="s">
        <v>362</v>
      </c>
      <c r="F18" s="225" t="s">
        <v>210</v>
      </c>
      <c r="G18" s="175"/>
      <c r="H18" s="175"/>
      <c r="I18" s="175"/>
      <c r="J18" s="175"/>
      <c r="K18" s="176"/>
      <c r="L18" s="144"/>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row>
    <row r="19" spans="1:100" s="24" customFormat="1" ht="40.5" customHeight="1" x14ac:dyDescent="0.25">
      <c r="A19" s="57"/>
      <c r="B19" s="59" t="s">
        <v>21</v>
      </c>
      <c r="C19" s="208" t="str">
        <f>VLOOKUP(B19, 'Numéros des indicateurs'!A:B,2,FALSE)</f>
        <v>Elaboration d’un plan de suivi</v>
      </c>
      <c r="D19" s="189" t="s">
        <v>369</v>
      </c>
      <c r="E19" s="219" t="s">
        <v>363</v>
      </c>
      <c r="F19" s="225" t="s">
        <v>210</v>
      </c>
      <c r="G19" s="175"/>
      <c r="H19" s="175"/>
      <c r="I19" s="175"/>
      <c r="J19" s="175"/>
      <c r="K19" s="176"/>
      <c r="L19" s="144"/>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row>
    <row r="20" spans="1:100" s="24" customFormat="1" ht="24.75" customHeight="1" x14ac:dyDescent="0.25">
      <c r="A20" s="57"/>
      <c r="B20" s="59" t="s">
        <v>49</v>
      </c>
      <c r="C20" s="208" t="str">
        <f>VLOOKUP(B20, 'Numéros des indicateurs'!A:B,2,FALSE)</f>
        <v>Indicateurs transversaux</v>
      </c>
      <c r="D20" s="189"/>
      <c r="E20" s="219"/>
      <c r="F20" s="225"/>
      <c r="G20" s="175"/>
      <c r="H20" s="175"/>
      <c r="I20" s="175"/>
      <c r="J20" s="175"/>
      <c r="K20" s="176"/>
      <c r="L20" s="144"/>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row>
    <row r="21" spans="1:100" s="24" customFormat="1" ht="18" customHeight="1" x14ac:dyDescent="0.25">
      <c r="A21" s="57"/>
      <c r="B21" s="59" t="s">
        <v>49</v>
      </c>
      <c r="C21" s="208" t="str">
        <f>VLOOKUP(B21, 'Numéros des indicateurs'!A:B,2,FALSE)</f>
        <v>Indicateurs transversaux</v>
      </c>
      <c r="D21" s="189"/>
      <c r="E21" s="219"/>
      <c r="F21" s="225"/>
      <c r="G21" s="175"/>
      <c r="H21" s="175"/>
      <c r="I21" s="175"/>
      <c r="J21" s="175"/>
      <c r="K21" s="176"/>
      <c r="L21" s="144"/>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row>
    <row r="22" spans="1:100" s="24" customFormat="1" ht="22.5" customHeight="1" x14ac:dyDescent="0.25">
      <c r="A22" s="57"/>
      <c r="B22" s="59" t="s">
        <v>49</v>
      </c>
      <c r="C22" s="208" t="str">
        <f>VLOOKUP(B22, 'Numéros des indicateurs'!A:B,2,FALSE)</f>
        <v>Indicateurs transversaux</v>
      </c>
      <c r="D22" s="189"/>
      <c r="E22" s="219"/>
      <c r="F22" s="225"/>
      <c r="G22" s="175"/>
      <c r="H22" s="175"/>
      <c r="I22" s="175"/>
      <c r="J22" s="175"/>
      <c r="K22" s="176"/>
      <c r="L22" s="144"/>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row>
    <row r="23" spans="1:100" s="24" customFormat="1" ht="25.5" customHeight="1" thickBot="1" x14ac:dyDescent="0.3">
      <c r="A23" s="229"/>
      <c r="B23" s="64" t="s">
        <v>49</v>
      </c>
      <c r="C23" s="230" t="str">
        <f>VLOOKUP(B23, 'Numéros des indicateurs'!A:B,2,FALSE)</f>
        <v>Indicateurs transversaux</v>
      </c>
      <c r="D23" s="231"/>
      <c r="E23" s="232"/>
      <c r="F23" s="233"/>
      <c r="G23" s="234"/>
      <c r="H23" s="234"/>
      <c r="I23" s="234"/>
      <c r="J23" s="234"/>
      <c r="K23" s="235"/>
      <c r="L23" s="236"/>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row>
    <row r="24" spans="1:100" s="24" customFormat="1" ht="25.5" customHeight="1" x14ac:dyDescent="0.25">
      <c r="A24" s="237"/>
      <c r="B24" s="238" t="s">
        <v>22</v>
      </c>
      <c r="C24" s="239" t="str">
        <f>VLOOKUP(B24, 'Numéros des indicateurs'!D:E,2,FALSE)</f>
        <v>Nb de cliniques établies ou renforcées pour les soins et la prévention du DT2</v>
      </c>
      <c r="D24" s="240">
        <v>2</v>
      </c>
      <c r="E24" s="241" t="s">
        <v>364</v>
      </c>
      <c r="F24" s="242"/>
      <c r="G24" s="243">
        <v>1</v>
      </c>
      <c r="H24" s="243"/>
      <c r="I24" s="243">
        <v>1</v>
      </c>
      <c r="J24" s="243">
        <v>1</v>
      </c>
      <c r="K24" s="244"/>
      <c r="L24" s="245">
        <f>SUM(F24:K24)</f>
        <v>3</v>
      </c>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row>
    <row r="25" spans="1:100" s="24" customFormat="1" ht="23.25" customHeight="1" x14ac:dyDescent="0.25">
      <c r="A25" s="57"/>
      <c r="B25" s="60" t="s">
        <v>23</v>
      </c>
      <c r="C25" s="217" t="str">
        <f>VLOOKUP(B25, 'Numéros des indicateurs'!D:E,2,FALSE)</f>
        <v>Nb de médecins formés sur les soins et la prévention du DT2</v>
      </c>
      <c r="D25" s="216">
        <v>1</v>
      </c>
      <c r="E25" s="221">
        <v>15</v>
      </c>
      <c r="F25" s="226">
        <v>15</v>
      </c>
      <c r="G25" s="61"/>
      <c r="H25" s="61"/>
      <c r="I25" s="61"/>
      <c r="J25" s="61"/>
      <c r="K25" s="143"/>
      <c r="L25" s="144">
        <f t="shared" ref="L25:L53" si="0">SUM(F25:K25)</f>
        <v>15</v>
      </c>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row>
    <row r="26" spans="1:100" s="24" customFormat="1" ht="30" customHeight="1" x14ac:dyDescent="0.25">
      <c r="A26" s="57"/>
      <c r="B26" s="60" t="s">
        <v>24</v>
      </c>
      <c r="C26" s="217" t="str">
        <f>VLOOKUP(B26, 'Numéros des indicateurs'!D:E,2,FALSE)</f>
        <v>Nb d'infirmiers/infirmières formé(e)s sur les soins et la prévention du DT2</v>
      </c>
      <c r="D26" s="216">
        <v>1</v>
      </c>
      <c r="E26" s="220">
        <v>30</v>
      </c>
      <c r="F26" s="226"/>
      <c r="G26" s="61">
        <v>15</v>
      </c>
      <c r="H26" s="61"/>
      <c r="I26" s="61">
        <v>15</v>
      </c>
      <c r="J26" s="61"/>
      <c r="K26" s="143"/>
      <c r="L26" s="144">
        <f t="shared" si="0"/>
        <v>30</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row>
    <row r="27" spans="1:100" s="24" customFormat="1" ht="24.75" customHeight="1" x14ac:dyDescent="0.25">
      <c r="A27" s="57"/>
      <c r="B27" s="60" t="s">
        <v>26</v>
      </c>
      <c r="C27" s="217" t="str">
        <f>VLOOKUP(B27, 'Numéros des indicateurs'!D:E,2,FALSE)</f>
        <v>Nb de personnes dépistées pour le DT2</v>
      </c>
      <c r="D27" s="216">
        <v>2</v>
      </c>
      <c r="E27" s="220">
        <v>1000</v>
      </c>
      <c r="F27" s="226"/>
      <c r="G27" s="61"/>
      <c r="H27" s="61">
        <v>250</v>
      </c>
      <c r="I27" s="61">
        <v>250</v>
      </c>
      <c r="J27" s="61">
        <v>250</v>
      </c>
      <c r="K27" s="143">
        <v>250</v>
      </c>
      <c r="L27" s="144">
        <f t="shared" si="0"/>
        <v>1000</v>
      </c>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row>
    <row r="28" spans="1:100" s="24" customFormat="1" ht="35.25" customHeight="1" x14ac:dyDescent="0.25">
      <c r="A28" s="57"/>
      <c r="B28" s="60" t="s">
        <v>27</v>
      </c>
      <c r="C28" s="217" t="str">
        <f>VLOOKUP(B28, 'Numéros des indicateurs'!D:E,2,FALSE)</f>
        <v>Nb (%) de patients diagnostiqués avec un DT2</v>
      </c>
      <c r="D28" s="216">
        <v>2</v>
      </c>
      <c r="E28" s="220" t="s">
        <v>365</v>
      </c>
      <c r="F28" s="226"/>
      <c r="G28" s="61"/>
      <c r="H28" s="61">
        <v>20</v>
      </c>
      <c r="I28" s="61">
        <v>20</v>
      </c>
      <c r="J28" s="61">
        <v>20</v>
      </c>
      <c r="K28" s="143">
        <v>20</v>
      </c>
      <c r="L28" s="144">
        <f t="shared" si="0"/>
        <v>80</v>
      </c>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row>
    <row r="29" spans="1:100" s="24" customFormat="1" ht="30.75" customHeight="1" x14ac:dyDescent="0.25">
      <c r="A29" s="57"/>
      <c r="B29" s="60" t="s">
        <v>29</v>
      </c>
      <c r="C29" s="217" t="str">
        <f>VLOOKUP(B29, 'Numéros des indicateurs'!D:E,2,FALSE)</f>
        <v>Nb (%) de patients traités dans des cliniques établies/renforcées</v>
      </c>
      <c r="D29" s="216">
        <v>2</v>
      </c>
      <c r="E29" s="220">
        <v>80</v>
      </c>
      <c r="F29" s="226"/>
      <c r="G29" s="61"/>
      <c r="H29" s="61">
        <v>20</v>
      </c>
      <c r="I29" s="61">
        <v>20</v>
      </c>
      <c r="J29" s="61">
        <v>20</v>
      </c>
      <c r="K29" s="143">
        <v>20</v>
      </c>
      <c r="L29" s="144">
        <f t="shared" si="0"/>
        <v>80</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row>
    <row r="30" spans="1:100" s="24" customFormat="1" ht="24.75" customHeight="1" x14ac:dyDescent="0.25">
      <c r="A30" s="57"/>
      <c r="B30" s="60" t="s">
        <v>51</v>
      </c>
      <c r="C30" s="217" t="str">
        <f>VLOOKUP(B30, 'Numéros des indicateurs'!D:E,2,FALSE)</f>
        <v>Nb d’activités de sensibilisation communautaire menées</v>
      </c>
      <c r="D30" s="216">
        <v>3</v>
      </c>
      <c r="E30" s="220" t="s">
        <v>366</v>
      </c>
      <c r="F30" s="226"/>
      <c r="G30" s="61">
        <v>2</v>
      </c>
      <c r="H30" s="61">
        <v>2</v>
      </c>
      <c r="I30" s="61">
        <v>2</v>
      </c>
      <c r="J30" s="61">
        <v>2</v>
      </c>
      <c r="K30" s="143">
        <v>2</v>
      </c>
      <c r="L30" s="144">
        <f t="shared" si="0"/>
        <v>10</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row>
    <row r="31" spans="1:100" s="24" customFormat="1" ht="28.5" customHeight="1" x14ac:dyDescent="0.25">
      <c r="A31" s="57"/>
      <c r="B31" s="60" t="s">
        <v>52</v>
      </c>
      <c r="C31" s="217" t="str">
        <f>VLOOKUP(B31, 'Numéros des indicateurs'!D:E,2,FALSE)</f>
        <v>Nb de personnes touchées par les activités de sensibilisation</v>
      </c>
      <c r="D31" s="216">
        <v>3</v>
      </c>
      <c r="E31" s="220"/>
      <c r="F31" s="226"/>
      <c r="G31" s="61">
        <v>100</v>
      </c>
      <c r="H31" s="61">
        <v>100</v>
      </c>
      <c r="I31" s="61">
        <v>100</v>
      </c>
      <c r="J31" s="61">
        <v>100</v>
      </c>
      <c r="K31" s="143">
        <v>100</v>
      </c>
      <c r="L31" s="144">
        <f t="shared" si="0"/>
        <v>500</v>
      </c>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row>
    <row r="32" spans="1:100" s="24" customFormat="1" ht="43.5" customHeight="1" x14ac:dyDescent="0.25">
      <c r="A32" s="57"/>
      <c r="B32" s="60" t="s">
        <v>25</v>
      </c>
      <c r="C32" s="217" t="str">
        <f>VLOOKUP(B32, 'Numéros des indicateurs'!D:E,2,FALSE)</f>
        <v>Nb d'autres professionnels de santé (veuillez préciser) formés sur les soins et la prévention du DT2</v>
      </c>
      <c r="D32" s="216">
        <v>1</v>
      </c>
      <c r="E32" s="220" t="s">
        <v>367</v>
      </c>
      <c r="F32" s="226"/>
      <c r="G32" s="61">
        <v>9</v>
      </c>
      <c r="H32" s="61"/>
      <c r="I32" s="61"/>
      <c r="J32" s="61"/>
      <c r="K32" s="143"/>
      <c r="L32" s="144">
        <f t="shared" si="0"/>
        <v>9</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row>
    <row r="33" spans="1:100" s="24" customFormat="1" ht="23.25" customHeight="1" x14ac:dyDescent="0.25">
      <c r="A33" s="57"/>
      <c r="B33" s="60" t="s">
        <v>49</v>
      </c>
      <c r="C33" s="217" t="str">
        <f>VLOOKUP(B33, 'Numéros des indicateurs'!D:E,2,FALSE)</f>
        <v>Indicateurs de processus</v>
      </c>
      <c r="D33" s="216"/>
      <c r="E33" s="220"/>
      <c r="F33" s="226"/>
      <c r="G33" s="61"/>
      <c r="H33" s="61"/>
      <c r="I33" s="61"/>
      <c r="J33" s="61"/>
      <c r="K33" s="143"/>
      <c r="L33" s="144">
        <f t="shared" si="0"/>
        <v>0</v>
      </c>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row>
    <row r="34" spans="1:100" s="24" customFormat="1" ht="25.5" customHeight="1" x14ac:dyDescent="0.25">
      <c r="A34" s="57"/>
      <c r="B34" s="60" t="s">
        <v>49</v>
      </c>
      <c r="C34" s="217" t="str">
        <f>VLOOKUP(B34, 'Numéros des indicateurs'!D:E,2,FALSE)</f>
        <v>Indicateurs de processus</v>
      </c>
      <c r="D34" s="216"/>
      <c r="E34" s="220"/>
      <c r="F34" s="226"/>
      <c r="G34" s="61"/>
      <c r="H34" s="61"/>
      <c r="I34" s="61"/>
      <c r="J34" s="61"/>
      <c r="K34" s="143"/>
      <c r="L34" s="144">
        <f t="shared" si="0"/>
        <v>0</v>
      </c>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row>
    <row r="35" spans="1:100" s="24" customFormat="1" ht="24.75" customHeight="1" x14ac:dyDescent="0.25">
      <c r="A35" s="57"/>
      <c r="B35" s="60" t="s">
        <v>49</v>
      </c>
      <c r="C35" s="217" t="str">
        <f>VLOOKUP(B35, 'Numéros des indicateurs'!D:E,2,FALSE)</f>
        <v>Indicateurs de processus</v>
      </c>
      <c r="D35" s="216"/>
      <c r="E35" s="220"/>
      <c r="F35" s="226"/>
      <c r="G35" s="61"/>
      <c r="H35" s="61"/>
      <c r="I35" s="61"/>
      <c r="J35" s="61"/>
      <c r="K35" s="143"/>
      <c r="L35" s="144">
        <f t="shared" si="0"/>
        <v>0</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row>
    <row r="36" spans="1:100" s="24" customFormat="1" ht="27.75" customHeight="1" thickBot="1" x14ac:dyDescent="0.3">
      <c r="A36" s="246"/>
      <c r="B36" s="247" t="s">
        <v>49</v>
      </c>
      <c r="C36" s="248" t="str">
        <f>VLOOKUP(B36, 'Numéros des indicateurs'!D:E,2,FALSE)</f>
        <v>Indicateurs de processus</v>
      </c>
      <c r="D36" s="249"/>
      <c r="E36" s="250"/>
      <c r="F36" s="251"/>
      <c r="G36" s="252"/>
      <c r="H36" s="252"/>
      <c r="I36" s="252"/>
      <c r="J36" s="252"/>
      <c r="K36" s="253"/>
      <c r="L36" s="145">
        <f t="shared" si="0"/>
        <v>0</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row>
    <row r="37" spans="1:100" s="24" customFormat="1" ht="127.5" customHeight="1" x14ac:dyDescent="0.25">
      <c r="A37" s="237"/>
      <c r="B37" s="254" t="s">
        <v>42</v>
      </c>
      <c r="C37" s="255" t="str">
        <f>VLOOKUP(B37, 'Numéros des indicateurs'!G:H,2,FALSE)</f>
        <v>Nb (%) de patients présentant une amélioration du contrôle métabolique</v>
      </c>
      <c r="D37" s="256">
        <v>2</v>
      </c>
      <c r="E37" s="257" t="s">
        <v>368</v>
      </c>
      <c r="F37" s="258"/>
      <c r="G37" s="259"/>
      <c r="H37" s="259"/>
      <c r="I37" s="259"/>
      <c r="J37" s="259"/>
      <c r="K37" s="245"/>
      <c r="L37" s="245">
        <f t="shared" si="0"/>
        <v>0</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row>
    <row r="38" spans="1:100" s="24" customFormat="1" ht="30" customHeight="1" x14ac:dyDescent="0.25">
      <c r="A38" s="57"/>
      <c r="B38" s="62" t="s">
        <v>49</v>
      </c>
      <c r="C38" s="210" t="str">
        <f>VLOOKUP(B38, 'Numéros des indicateurs'!G:H,2,FALSE)</f>
        <v>Indicateurs de résultat (à renseigner au début et à la fin du projet)</v>
      </c>
      <c r="D38" s="192"/>
      <c r="E38" s="222"/>
      <c r="F38" s="227"/>
      <c r="G38" s="63"/>
      <c r="H38" s="63"/>
      <c r="I38" s="63"/>
      <c r="J38" s="63"/>
      <c r="K38" s="144"/>
      <c r="L38" s="144">
        <f t="shared" si="0"/>
        <v>0</v>
      </c>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row>
    <row r="39" spans="1:100" s="24" customFormat="1" ht="32.25" customHeight="1" x14ac:dyDescent="0.25">
      <c r="A39" s="57"/>
      <c r="B39" s="59" t="s">
        <v>49</v>
      </c>
      <c r="C39" s="210" t="str">
        <f>VLOOKUP(B39, 'Numéros des indicateurs'!G:H,2,FALSE)</f>
        <v>Indicateurs de résultat (à renseigner au début et à la fin du projet)</v>
      </c>
      <c r="D39" s="192"/>
      <c r="E39" s="222"/>
      <c r="F39" s="227"/>
      <c r="G39" s="63"/>
      <c r="H39" s="63"/>
      <c r="I39" s="63"/>
      <c r="J39" s="63"/>
      <c r="K39" s="144"/>
      <c r="L39" s="144">
        <f t="shared" si="0"/>
        <v>0</v>
      </c>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row>
    <row r="40" spans="1:100" s="24" customFormat="1" ht="32.25" customHeight="1" x14ac:dyDescent="0.25">
      <c r="A40" s="57"/>
      <c r="B40" s="59" t="s">
        <v>49</v>
      </c>
      <c r="C40" s="210" t="str">
        <f>VLOOKUP(B40, 'Numéros des indicateurs'!G:H,2,FALSE)</f>
        <v>Indicateurs de résultat (à renseigner au début et à la fin du projet)</v>
      </c>
      <c r="D40" s="192"/>
      <c r="E40" s="222"/>
      <c r="F40" s="227"/>
      <c r="G40" s="63"/>
      <c r="H40" s="63"/>
      <c r="I40" s="63"/>
      <c r="J40" s="63"/>
      <c r="K40" s="144"/>
      <c r="L40" s="144">
        <f t="shared" si="0"/>
        <v>0</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row>
    <row r="41" spans="1:100" s="24" customFormat="1" ht="42" customHeight="1" thickBot="1" x14ac:dyDescent="0.3">
      <c r="A41" s="229"/>
      <c r="B41" s="64" t="s">
        <v>49</v>
      </c>
      <c r="C41" s="308" t="str">
        <f>VLOOKUP(B41, 'Numéros des indicateurs'!G:H,2,FALSE)</f>
        <v>Indicateurs de résultat (à renseigner au début et à la fin du projet)</v>
      </c>
      <c r="D41" s="261"/>
      <c r="E41" s="262"/>
      <c r="F41" s="263"/>
      <c r="G41" s="264"/>
      <c r="H41" s="264"/>
      <c r="I41" s="264"/>
      <c r="J41" s="264"/>
      <c r="K41" s="236"/>
      <c r="L41" s="236">
        <f t="shared" si="0"/>
        <v>0</v>
      </c>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row>
    <row r="42" spans="1:100" s="24" customFormat="1" ht="65.25" hidden="1" customHeight="1" thickBot="1" x14ac:dyDescent="0.3">
      <c r="A42" s="237"/>
      <c r="B42" s="67" t="s">
        <v>30</v>
      </c>
      <c r="C42" s="255" t="str">
        <f>VLOOKUP(B42, 'Numéros des indicateurs'!J:K,2,FALSE)</f>
        <v>Nb de supports/livrets/affiches/brochures pédagogiques sur le DT2 pour les patients ou les professionnels de santé</v>
      </c>
      <c r="D42" s="256">
        <v>1</v>
      </c>
      <c r="E42" s="257" t="s">
        <v>212</v>
      </c>
      <c r="F42" s="258">
        <v>285</v>
      </c>
      <c r="G42" s="259"/>
      <c r="H42" s="259">
        <v>285</v>
      </c>
      <c r="I42" s="259"/>
      <c r="J42" s="259">
        <v>285</v>
      </c>
      <c r="K42" s="245"/>
      <c r="L42" s="245">
        <f t="shared" si="0"/>
        <v>855</v>
      </c>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row>
    <row r="43" spans="1:100" s="24" customFormat="1" ht="27.75" hidden="1" customHeight="1" thickBot="1" x14ac:dyDescent="0.3">
      <c r="A43" s="57"/>
      <c r="B43" s="59" t="s">
        <v>49</v>
      </c>
      <c r="C43" s="255" t="str">
        <f>VLOOKUP(B43, 'Numéros des indicateurs'!J:K,2,FALSE)</f>
        <v>Liste complète</v>
      </c>
      <c r="D43" s="192"/>
      <c r="E43" s="222"/>
      <c r="F43" s="227"/>
      <c r="G43" s="63"/>
      <c r="H43" s="63"/>
      <c r="I43" s="63"/>
      <c r="J43" s="63"/>
      <c r="K43" s="144"/>
      <c r="L43" s="144">
        <f t="shared" si="0"/>
        <v>0</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row>
    <row r="44" spans="1:100" s="24" customFormat="1" ht="30" hidden="1" customHeight="1" thickBot="1" x14ac:dyDescent="0.3">
      <c r="A44" s="57"/>
      <c r="B44" s="59" t="s">
        <v>49</v>
      </c>
      <c r="C44" s="255" t="str">
        <f>VLOOKUP(B44, 'Numéros des indicateurs'!J:K,2,FALSE)</f>
        <v>Liste complète</v>
      </c>
      <c r="D44" s="192"/>
      <c r="E44" s="222"/>
      <c r="F44" s="227"/>
      <c r="G44" s="63"/>
      <c r="H44" s="63"/>
      <c r="I44" s="63"/>
      <c r="J44" s="63"/>
      <c r="K44" s="144"/>
      <c r="L44" s="144">
        <f t="shared" si="0"/>
        <v>0</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row>
    <row r="45" spans="1:100" s="24" customFormat="1" ht="28.5" hidden="1" customHeight="1" thickBot="1" x14ac:dyDescent="0.3">
      <c r="A45" s="57"/>
      <c r="B45" s="59" t="s">
        <v>49</v>
      </c>
      <c r="C45" s="255" t="str">
        <f>VLOOKUP(B45, 'Numéros des indicateurs'!J:K,2,FALSE)</f>
        <v>Liste complète</v>
      </c>
      <c r="D45" s="192"/>
      <c r="E45" s="222"/>
      <c r="F45" s="227"/>
      <c r="G45" s="63"/>
      <c r="H45" s="63"/>
      <c r="I45" s="63"/>
      <c r="J45" s="63"/>
      <c r="K45" s="144"/>
      <c r="L45" s="144">
        <f t="shared" si="0"/>
        <v>0</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row>
    <row r="46" spans="1:100" s="24" customFormat="1" ht="28.5" hidden="1" customHeight="1" x14ac:dyDescent="0.25">
      <c r="A46" s="57"/>
      <c r="B46" s="59" t="s">
        <v>49</v>
      </c>
      <c r="C46" s="255" t="str">
        <f>VLOOKUP(B46, 'Numéros des indicateurs'!J:K,2,FALSE)</f>
        <v>Liste complète</v>
      </c>
      <c r="D46" s="192"/>
      <c r="E46" s="222"/>
      <c r="F46" s="227"/>
      <c r="G46" s="63"/>
      <c r="H46" s="63"/>
      <c r="I46" s="63"/>
      <c r="J46" s="63"/>
      <c r="K46" s="144"/>
      <c r="L46" s="144">
        <f t="shared" si="0"/>
        <v>0</v>
      </c>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row>
    <row r="47" spans="1:100" s="24" customFormat="1" ht="33" hidden="1" customHeight="1" thickBot="1" x14ac:dyDescent="0.3">
      <c r="A47" s="246"/>
      <c r="B47" s="65" t="s">
        <v>49</v>
      </c>
      <c r="C47" s="260" t="str">
        <f>VLOOKUP(B47, 'Numéros des indicateurs'!J:K,2,FALSE)</f>
        <v>Liste complète</v>
      </c>
      <c r="D47" s="193"/>
      <c r="E47" s="223"/>
      <c r="F47" s="228"/>
      <c r="G47" s="66"/>
      <c r="H47" s="66"/>
      <c r="I47" s="66"/>
      <c r="J47" s="66"/>
      <c r="K47" s="145"/>
      <c r="L47" s="145">
        <f t="shared" si="0"/>
        <v>0</v>
      </c>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row>
    <row r="48" spans="1:100" s="24" customFormat="1" ht="30.75" customHeight="1" x14ac:dyDescent="0.25">
      <c r="A48" s="237"/>
      <c r="B48" s="67" t="s">
        <v>49</v>
      </c>
      <c r="C48" s="67" t="s">
        <v>211</v>
      </c>
      <c r="D48" s="256"/>
      <c r="E48" s="257"/>
      <c r="F48" s="258" t="s">
        <v>210</v>
      </c>
      <c r="G48" s="259"/>
      <c r="H48" s="259"/>
      <c r="I48" s="259"/>
      <c r="J48" s="259"/>
      <c r="K48" s="245"/>
      <c r="L48" s="245">
        <f t="shared" si="0"/>
        <v>0</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row>
    <row r="49" spans="1:100" s="24" customFormat="1" ht="24" customHeight="1" x14ac:dyDescent="0.25">
      <c r="A49" s="57"/>
      <c r="B49" s="59" t="s">
        <v>49</v>
      </c>
      <c r="C49" s="59" t="s">
        <v>373</v>
      </c>
      <c r="D49" s="192"/>
      <c r="E49" s="222"/>
      <c r="F49" s="227"/>
      <c r="G49" s="63"/>
      <c r="H49" s="63"/>
      <c r="I49" s="63"/>
      <c r="J49" s="63"/>
      <c r="K49" s="144"/>
      <c r="L49" s="144">
        <f t="shared" si="0"/>
        <v>0</v>
      </c>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row>
    <row r="50" spans="1:100" s="24" customFormat="1" ht="30.75" customHeight="1" x14ac:dyDescent="0.25">
      <c r="A50" s="57"/>
      <c r="B50" s="59" t="s">
        <v>49</v>
      </c>
      <c r="C50" s="59" t="s">
        <v>373</v>
      </c>
      <c r="D50" s="192"/>
      <c r="E50" s="222"/>
      <c r="F50" s="227"/>
      <c r="G50" s="63"/>
      <c r="H50" s="63"/>
      <c r="I50" s="63"/>
      <c r="J50" s="63"/>
      <c r="K50" s="144"/>
      <c r="L50" s="144">
        <f t="shared" si="0"/>
        <v>0</v>
      </c>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row>
    <row r="51" spans="1:100" s="24" customFormat="1" ht="28.5" customHeight="1" x14ac:dyDescent="0.25">
      <c r="A51" s="57"/>
      <c r="B51" s="59" t="s">
        <v>49</v>
      </c>
      <c r="C51" s="59" t="s">
        <v>373</v>
      </c>
      <c r="D51" s="192"/>
      <c r="E51" s="222"/>
      <c r="F51" s="227"/>
      <c r="G51" s="63"/>
      <c r="H51" s="63"/>
      <c r="I51" s="63"/>
      <c r="J51" s="63"/>
      <c r="K51" s="144"/>
      <c r="L51" s="144">
        <f t="shared" si="0"/>
        <v>0</v>
      </c>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row>
    <row r="52" spans="1:100" s="24" customFormat="1" ht="28.5" customHeight="1" x14ac:dyDescent="0.25">
      <c r="A52" s="57"/>
      <c r="B52" s="59" t="s">
        <v>49</v>
      </c>
      <c r="C52" s="59" t="s">
        <v>373</v>
      </c>
      <c r="D52" s="192"/>
      <c r="E52" s="222"/>
      <c r="F52" s="227"/>
      <c r="G52" s="63"/>
      <c r="H52" s="63"/>
      <c r="I52" s="63"/>
      <c r="J52" s="63"/>
      <c r="K52" s="144"/>
      <c r="L52" s="144">
        <f t="shared" si="0"/>
        <v>0</v>
      </c>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row>
    <row r="53" spans="1:100" s="24" customFormat="1" ht="18" customHeight="1" thickBot="1" x14ac:dyDescent="0.3">
      <c r="A53" s="55"/>
      <c r="B53" s="65" t="s">
        <v>49</v>
      </c>
      <c r="C53" s="65" t="s">
        <v>373</v>
      </c>
      <c r="D53" s="193"/>
      <c r="E53" s="223"/>
      <c r="F53" s="228"/>
      <c r="G53" s="66"/>
      <c r="H53" s="66"/>
      <c r="I53" s="66"/>
      <c r="J53" s="66"/>
      <c r="K53" s="145"/>
      <c r="L53" s="145">
        <f t="shared" si="0"/>
        <v>0</v>
      </c>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row>
    <row r="54" spans="1:100" s="24" customFormat="1" ht="18" customHeight="1" x14ac:dyDescent="0.2">
      <c r="A54" s="18"/>
      <c r="B54" s="27"/>
      <c r="C54" s="27"/>
      <c r="D54" s="14"/>
      <c r="E54" s="13"/>
      <c r="F54" s="28"/>
      <c r="G54" s="28"/>
      <c r="H54" s="28"/>
      <c r="I54" s="28"/>
      <c r="J54" s="28"/>
      <c r="K54" s="2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row>
    <row r="55" spans="1:100" s="24" customFormat="1" ht="18" customHeight="1" x14ac:dyDescent="0.2">
      <c r="A55" s="18"/>
      <c r="B55" s="27"/>
      <c r="C55" s="27"/>
      <c r="D55" s="14"/>
      <c r="E55" s="13"/>
      <c r="F55" s="29"/>
      <c r="G55" s="29"/>
      <c r="H55" s="29"/>
      <c r="I55" s="29"/>
      <c r="J55" s="28"/>
      <c r="K55" s="28"/>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row>
    <row r="56" spans="1:100" s="24" customFormat="1" ht="18" customHeight="1" x14ac:dyDescent="0.2">
      <c r="A56" s="18"/>
      <c r="B56" s="27"/>
      <c r="C56" s="27"/>
      <c r="D56" s="14"/>
      <c r="E56" s="13"/>
      <c r="F56" s="29"/>
      <c r="G56" s="29"/>
      <c r="H56" s="29"/>
      <c r="I56" s="29"/>
      <c r="J56" s="28"/>
      <c r="K56" s="28"/>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row>
    <row r="57" spans="1:100" s="24" customFormat="1" ht="18" customHeight="1" x14ac:dyDescent="0.2">
      <c r="A57" s="18"/>
      <c r="B57" s="27"/>
      <c r="C57" s="27"/>
      <c r="D57" s="14"/>
      <c r="E57" s="13"/>
      <c r="F57" s="29"/>
      <c r="G57" s="29"/>
      <c r="H57" s="29"/>
      <c r="I57" s="29"/>
      <c r="J57" s="28"/>
      <c r="K57" s="28"/>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row>
    <row r="58" spans="1:100" s="24" customFormat="1" ht="18" customHeight="1" x14ac:dyDescent="0.2">
      <c r="A58" s="18"/>
      <c r="B58" s="27"/>
      <c r="C58" s="27"/>
      <c r="D58" s="14"/>
      <c r="E58" s="13"/>
      <c r="F58" s="29"/>
      <c r="G58" s="29"/>
      <c r="H58" s="29"/>
      <c r="I58" s="29"/>
      <c r="J58" s="28"/>
      <c r="K58" s="28"/>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row>
    <row r="59" spans="1:100" s="24" customFormat="1" ht="18" customHeight="1" x14ac:dyDescent="0.2">
      <c r="A59" s="18"/>
      <c r="B59" s="27"/>
      <c r="C59" s="27"/>
      <c r="D59" s="14"/>
      <c r="E59" s="13"/>
      <c r="F59" s="29"/>
      <c r="G59" s="29"/>
      <c r="H59" s="29"/>
      <c r="I59" s="29"/>
      <c r="J59" s="28"/>
      <c r="K59" s="28"/>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5"/>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row>
    <row r="60" spans="1:100" ht="18" customHeight="1" x14ac:dyDescent="0.2">
      <c r="B60" s="27"/>
      <c r="C60" s="27"/>
      <c r="D60" s="14"/>
      <c r="E60" s="13"/>
      <c r="F60" s="29"/>
      <c r="G60" s="29"/>
      <c r="H60" s="29"/>
      <c r="I60" s="29"/>
      <c r="J60" s="28"/>
      <c r="K60" s="28"/>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row>
    <row r="61" spans="1:100" ht="14.25" x14ac:dyDescent="0.2">
      <c r="B61" s="27"/>
      <c r="C61" s="27"/>
      <c r="D61" s="14"/>
      <c r="E61" s="13"/>
      <c r="F61" s="29"/>
      <c r="G61" s="29"/>
      <c r="H61" s="29"/>
      <c r="I61" s="29"/>
      <c r="J61" s="28"/>
      <c r="K61" s="28"/>
      <c r="L61" s="23"/>
      <c r="M61" s="23"/>
      <c r="N61" s="23"/>
      <c r="O61" s="23"/>
      <c r="P61" s="23"/>
      <c r="Q61" s="23"/>
      <c r="R61" s="23"/>
      <c r="S61" s="23"/>
      <c r="T61" s="23"/>
      <c r="U61" s="23"/>
    </row>
    <row r="62" spans="1:100" ht="14.25" x14ac:dyDescent="0.2">
      <c r="B62" s="27"/>
      <c r="C62" s="27"/>
      <c r="D62" s="14"/>
      <c r="E62" s="13"/>
      <c r="F62" s="29"/>
      <c r="G62" s="29"/>
      <c r="H62" s="29"/>
      <c r="I62" s="29"/>
      <c r="J62" s="28"/>
      <c r="K62" s="28"/>
      <c r="L62" s="23"/>
      <c r="M62" s="23"/>
      <c r="N62" s="23"/>
      <c r="O62" s="23"/>
      <c r="P62" s="23"/>
      <c r="Q62" s="23"/>
      <c r="R62" s="23"/>
      <c r="S62" s="23"/>
      <c r="T62" s="23"/>
      <c r="U62" s="23"/>
    </row>
    <row r="63" spans="1:100" ht="14.25" x14ac:dyDescent="0.2">
      <c r="B63" s="27"/>
      <c r="C63" s="27"/>
      <c r="D63" s="14"/>
      <c r="E63" s="13"/>
      <c r="F63" s="29"/>
      <c r="G63" s="29"/>
      <c r="H63" s="29"/>
      <c r="I63" s="29"/>
      <c r="J63" s="28"/>
      <c r="K63" s="28"/>
      <c r="L63" s="23"/>
      <c r="M63" s="23"/>
      <c r="N63" s="23"/>
      <c r="O63" s="23"/>
      <c r="P63" s="23"/>
      <c r="Q63" s="23"/>
      <c r="R63" s="23"/>
      <c r="S63" s="23"/>
      <c r="T63" s="23"/>
      <c r="U63" s="23"/>
    </row>
    <row r="64" spans="1:100" ht="14.25" x14ac:dyDescent="0.2">
      <c r="B64" s="27"/>
      <c r="C64" s="27"/>
      <c r="D64" s="14"/>
      <c r="E64" s="13"/>
      <c r="F64" s="29"/>
      <c r="G64" s="29"/>
      <c r="H64" s="29"/>
      <c r="I64" s="29"/>
      <c r="J64" s="28"/>
      <c r="K64" s="28"/>
      <c r="L64" s="23"/>
      <c r="M64" s="23"/>
      <c r="N64" s="23"/>
      <c r="O64" s="23"/>
      <c r="P64" s="23"/>
      <c r="Q64" s="23"/>
      <c r="R64" s="23"/>
      <c r="S64" s="23"/>
      <c r="T64" s="23"/>
      <c r="U64" s="23"/>
    </row>
    <row r="65" spans="2:21" ht="14.25" x14ac:dyDescent="0.2">
      <c r="B65" s="27"/>
      <c r="C65" s="27"/>
      <c r="D65" s="14"/>
      <c r="E65" s="13"/>
      <c r="F65" s="29"/>
      <c r="G65" s="29"/>
      <c r="H65" s="29"/>
      <c r="I65" s="29"/>
      <c r="J65" s="28"/>
      <c r="K65" s="28"/>
      <c r="L65" s="23"/>
      <c r="M65" s="23"/>
      <c r="N65" s="23"/>
      <c r="O65" s="23"/>
      <c r="P65" s="23"/>
      <c r="Q65" s="23"/>
      <c r="R65" s="23"/>
      <c r="S65" s="23"/>
      <c r="T65" s="23"/>
      <c r="U65" s="23"/>
    </row>
    <row r="66" spans="2:21" ht="14.25" x14ac:dyDescent="0.2">
      <c r="B66" s="27"/>
      <c r="C66" s="27"/>
      <c r="D66" s="14"/>
      <c r="E66" s="13"/>
      <c r="F66" s="29"/>
      <c r="G66" s="29"/>
      <c r="H66" s="29"/>
      <c r="I66" s="29"/>
      <c r="J66" s="28"/>
      <c r="K66" s="28"/>
      <c r="L66" s="23"/>
      <c r="M66" s="23"/>
      <c r="N66" s="23"/>
      <c r="O66" s="23"/>
      <c r="P66" s="23"/>
      <c r="Q66" s="23"/>
      <c r="R66" s="23"/>
      <c r="S66" s="23"/>
      <c r="T66" s="23"/>
      <c r="U66" s="23"/>
    </row>
    <row r="67" spans="2:21" ht="14.25" x14ac:dyDescent="0.2">
      <c r="B67" s="27"/>
      <c r="C67" s="27"/>
      <c r="D67" s="14"/>
      <c r="E67" s="13"/>
      <c r="F67" s="29"/>
      <c r="G67" s="29"/>
      <c r="H67" s="29"/>
      <c r="I67" s="29"/>
      <c r="J67" s="28"/>
      <c r="K67" s="28"/>
      <c r="L67" s="23"/>
      <c r="M67" s="23"/>
      <c r="N67" s="23"/>
      <c r="O67" s="23"/>
      <c r="P67" s="23"/>
      <c r="Q67" s="23"/>
      <c r="R67" s="23"/>
      <c r="S67" s="23"/>
      <c r="T67" s="23"/>
      <c r="U67" s="23"/>
    </row>
    <row r="68" spans="2:21" ht="14.25" x14ac:dyDescent="0.2">
      <c r="B68" s="30"/>
      <c r="C68" s="30"/>
      <c r="D68" s="14"/>
      <c r="E68" s="13"/>
      <c r="F68" s="29"/>
      <c r="G68" s="29"/>
      <c r="H68" s="29"/>
      <c r="I68" s="29"/>
      <c r="J68" s="28"/>
      <c r="K68" s="28"/>
      <c r="L68" s="23"/>
      <c r="M68" s="23"/>
      <c r="N68" s="23"/>
      <c r="O68" s="23"/>
      <c r="P68" s="23"/>
      <c r="Q68" s="23"/>
      <c r="R68" s="23"/>
      <c r="S68" s="23"/>
      <c r="T68" s="23"/>
      <c r="U68" s="23"/>
    </row>
    <row r="69" spans="2:21" ht="14.25" x14ac:dyDescent="0.2">
      <c r="B69" s="30"/>
      <c r="C69" s="30"/>
      <c r="D69" s="14"/>
      <c r="E69" s="13"/>
      <c r="F69" s="29"/>
      <c r="G69" s="29"/>
      <c r="H69" s="29"/>
      <c r="I69" s="29"/>
      <c r="J69" s="28"/>
      <c r="K69" s="28"/>
      <c r="L69" s="23"/>
      <c r="M69" s="23"/>
      <c r="N69" s="23"/>
      <c r="O69" s="23"/>
      <c r="P69" s="23"/>
      <c r="Q69" s="23"/>
      <c r="R69" s="23"/>
      <c r="S69" s="23"/>
      <c r="T69" s="23"/>
      <c r="U69" s="23"/>
    </row>
    <row r="70" spans="2:21" ht="14.25" x14ac:dyDescent="0.2">
      <c r="B70" s="30"/>
      <c r="C70" s="30"/>
      <c r="D70" s="14"/>
      <c r="E70" s="13"/>
      <c r="F70" s="29"/>
      <c r="G70" s="29"/>
      <c r="H70" s="29"/>
      <c r="I70" s="29"/>
      <c r="J70" s="28"/>
      <c r="K70" s="28"/>
      <c r="L70" s="23"/>
      <c r="M70" s="23"/>
      <c r="N70" s="23"/>
      <c r="O70" s="23"/>
      <c r="P70" s="23"/>
      <c r="Q70" s="23"/>
      <c r="R70" s="23"/>
      <c r="S70" s="23"/>
      <c r="T70" s="23"/>
      <c r="U70" s="23"/>
    </row>
    <row r="71" spans="2:21" ht="14.25" x14ac:dyDescent="0.2">
      <c r="B71" s="30"/>
      <c r="C71" s="30"/>
      <c r="D71" s="14"/>
      <c r="E71" s="13"/>
      <c r="F71" s="29"/>
      <c r="G71" s="29"/>
      <c r="H71" s="29"/>
      <c r="I71" s="29"/>
      <c r="J71" s="28"/>
      <c r="K71" s="28"/>
      <c r="L71" s="23"/>
      <c r="M71" s="23"/>
      <c r="N71" s="23"/>
      <c r="O71" s="23"/>
      <c r="P71" s="23"/>
      <c r="Q71" s="23"/>
      <c r="R71" s="23"/>
      <c r="S71" s="23"/>
      <c r="T71" s="23"/>
      <c r="U71" s="23"/>
    </row>
    <row r="72" spans="2:21" ht="14.25" x14ac:dyDescent="0.2">
      <c r="B72" s="30"/>
      <c r="C72" s="30"/>
      <c r="D72" s="14"/>
      <c r="E72" s="13"/>
      <c r="F72" s="29"/>
      <c r="G72" s="29"/>
      <c r="H72" s="29"/>
      <c r="I72" s="29"/>
      <c r="J72" s="28"/>
      <c r="K72" s="28"/>
      <c r="L72" s="23"/>
      <c r="M72" s="23"/>
      <c r="N72" s="23"/>
      <c r="O72" s="23"/>
      <c r="P72" s="23"/>
      <c r="Q72" s="23"/>
      <c r="R72" s="23"/>
      <c r="S72" s="23"/>
      <c r="T72" s="23"/>
      <c r="U72" s="23"/>
    </row>
    <row r="73" spans="2:21" ht="14.25" x14ac:dyDescent="0.2">
      <c r="B73" s="30"/>
      <c r="C73" s="30"/>
      <c r="D73" s="14"/>
      <c r="E73" s="13"/>
      <c r="F73" s="29"/>
      <c r="G73" s="29"/>
      <c r="H73" s="29"/>
      <c r="I73" s="29"/>
      <c r="J73" s="28"/>
      <c r="K73" s="28"/>
      <c r="L73" s="23"/>
      <c r="M73" s="23"/>
      <c r="N73" s="23"/>
      <c r="O73" s="23"/>
      <c r="P73" s="23"/>
      <c r="Q73" s="23"/>
      <c r="R73" s="23"/>
      <c r="S73" s="23"/>
      <c r="T73" s="23"/>
      <c r="U73" s="23"/>
    </row>
    <row r="74" spans="2:21" ht="14.25" x14ac:dyDescent="0.2">
      <c r="B74" s="30"/>
      <c r="C74" s="30"/>
      <c r="D74" s="14"/>
      <c r="E74" s="13"/>
      <c r="F74" s="29"/>
      <c r="G74" s="29"/>
      <c r="H74" s="29"/>
      <c r="I74" s="29"/>
      <c r="J74" s="28"/>
      <c r="K74" s="28"/>
      <c r="L74" s="23"/>
      <c r="M74" s="23"/>
      <c r="N74" s="23"/>
      <c r="O74" s="23"/>
      <c r="P74" s="23"/>
      <c r="Q74" s="23"/>
      <c r="R74" s="23"/>
      <c r="S74" s="23"/>
      <c r="T74" s="23"/>
      <c r="U74" s="23"/>
    </row>
    <row r="75" spans="2:21" ht="14.25" x14ac:dyDescent="0.2">
      <c r="B75" s="30"/>
      <c r="C75" s="30"/>
      <c r="D75" s="14"/>
      <c r="E75" s="13"/>
      <c r="F75" s="29"/>
      <c r="G75" s="29"/>
      <c r="H75" s="29"/>
      <c r="I75" s="29"/>
      <c r="J75" s="28"/>
      <c r="K75" s="28"/>
      <c r="L75" s="23"/>
      <c r="M75" s="23"/>
      <c r="N75" s="23"/>
      <c r="O75" s="23"/>
      <c r="P75" s="23"/>
      <c r="Q75" s="23"/>
      <c r="R75" s="23"/>
      <c r="S75" s="23"/>
      <c r="T75" s="23"/>
      <c r="U75" s="23"/>
    </row>
    <row r="76" spans="2:21" ht="14.25" x14ac:dyDescent="0.2">
      <c r="B76" s="30"/>
      <c r="C76" s="30"/>
      <c r="D76" s="14"/>
      <c r="E76" s="13"/>
      <c r="F76" s="29"/>
      <c r="G76" s="29"/>
      <c r="H76" s="29"/>
      <c r="I76" s="29"/>
      <c r="J76" s="28"/>
      <c r="K76" s="28"/>
      <c r="L76" s="23"/>
      <c r="M76" s="23"/>
      <c r="N76" s="23"/>
      <c r="O76" s="23"/>
      <c r="P76" s="23"/>
      <c r="Q76" s="23"/>
      <c r="R76" s="23"/>
      <c r="S76" s="23"/>
      <c r="T76" s="23"/>
      <c r="U76" s="23"/>
    </row>
    <row r="77" spans="2:21" ht="14.25" x14ac:dyDescent="0.2">
      <c r="B77" s="30"/>
      <c r="C77" s="30"/>
      <c r="D77" s="14"/>
      <c r="E77" s="13"/>
      <c r="F77" s="29"/>
      <c r="G77" s="29"/>
      <c r="H77" s="29"/>
      <c r="I77" s="29"/>
      <c r="J77" s="28"/>
      <c r="K77" s="28"/>
      <c r="L77" s="23"/>
      <c r="M77" s="23"/>
      <c r="N77" s="23"/>
      <c r="O77" s="23"/>
      <c r="P77" s="23"/>
      <c r="Q77" s="23"/>
      <c r="R77" s="23"/>
      <c r="S77" s="23"/>
      <c r="T77" s="23"/>
      <c r="U77" s="23"/>
    </row>
    <row r="78" spans="2:21" ht="14.25" x14ac:dyDescent="0.2">
      <c r="B78" s="30"/>
      <c r="C78" s="30"/>
      <c r="D78" s="14"/>
      <c r="E78" s="13"/>
      <c r="F78" s="29"/>
      <c r="G78" s="29"/>
      <c r="H78" s="29"/>
      <c r="I78" s="29"/>
      <c r="J78" s="28"/>
      <c r="K78" s="28"/>
      <c r="L78" s="23"/>
      <c r="M78" s="23"/>
      <c r="N78" s="23"/>
      <c r="O78" s="23"/>
      <c r="P78" s="23"/>
      <c r="Q78" s="23"/>
      <c r="R78" s="23"/>
      <c r="S78" s="23"/>
      <c r="T78" s="23"/>
      <c r="U78" s="23"/>
    </row>
    <row r="79" spans="2:21" ht="14.25" x14ac:dyDescent="0.2">
      <c r="B79" s="30"/>
      <c r="C79" s="30"/>
      <c r="D79" s="14"/>
      <c r="E79" s="13"/>
      <c r="F79" s="29"/>
      <c r="G79" s="29"/>
      <c r="H79" s="29"/>
      <c r="I79" s="29"/>
      <c r="J79" s="28"/>
      <c r="K79" s="28"/>
      <c r="L79" s="23"/>
      <c r="M79" s="23"/>
      <c r="N79" s="23"/>
      <c r="O79" s="23"/>
      <c r="P79" s="23"/>
      <c r="Q79" s="23"/>
      <c r="R79" s="23"/>
      <c r="S79" s="23"/>
      <c r="T79" s="23"/>
      <c r="U79" s="23"/>
    </row>
    <row r="80" spans="2:21" ht="14.25" x14ac:dyDescent="0.2">
      <c r="B80" s="30"/>
      <c r="C80" s="30"/>
      <c r="D80" s="14"/>
      <c r="E80" s="13"/>
      <c r="F80" s="29"/>
      <c r="G80" s="29"/>
      <c r="H80" s="29"/>
      <c r="I80" s="29"/>
      <c r="J80" s="28"/>
      <c r="K80" s="28"/>
      <c r="L80" s="23"/>
      <c r="M80" s="23"/>
      <c r="N80" s="23"/>
      <c r="O80" s="23"/>
      <c r="P80" s="23"/>
      <c r="Q80" s="23"/>
      <c r="R80" s="23"/>
      <c r="S80" s="23"/>
      <c r="T80" s="23"/>
      <c r="U80" s="23"/>
    </row>
    <row r="81" spans="2:21" ht="14.25" x14ac:dyDescent="0.2">
      <c r="B81" s="30"/>
      <c r="C81" s="30"/>
      <c r="D81" s="14"/>
      <c r="E81" s="13"/>
      <c r="F81" s="31"/>
      <c r="G81" s="31"/>
      <c r="H81" s="31"/>
      <c r="I81" s="31"/>
      <c r="J81" s="23"/>
      <c r="K81" s="23"/>
      <c r="L81" s="23"/>
      <c r="M81" s="23"/>
      <c r="N81" s="23"/>
      <c r="O81" s="23"/>
      <c r="P81" s="23"/>
      <c r="Q81" s="23"/>
      <c r="R81" s="23"/>
      <c r="S81" s="23"/>
      <c r="T81" s="23"/>
      <c r="U81" s="23"/>
    </row>
    <row r="82" spans="2:21" ht="14.25" x14ac:dyDescent="0.2">
      <c r="B82" s="32"/>
      <c r="C82" s="32"/>
      <c r="D82" s="14"/>
      <c r="E82" s="13"/>
      <c r="F82" s="31"/>
      <c r="G82" s="31"/>
      <c r="H82" s="31"/>
      <c r="I82" s="31"/>
      <c r="J82" s="23"/>
      <c r="K82" s="23"/>
      <c r="L82" s="23"/>
      <c r="M82" s="23"/>
      <c r="N82" s="23"/>
      <c r="O82" s="23"/>
      <c r="P82" s="23"/>
      <c r="Q82" s="23"/>
      <c r="R82" s="23"/>
      <c r="S82" s="23"/>
      <c r="T82" s="23"/>
      <c r="U82" s="23"/>
    </row>
    <row r="83" spans="2:21" ht="14.25" x14ac:dyDescent="0.2">
      <c r="B83" s="27"/>
      <c r="C83" s="27"/>
      <c r="D83" s="14"/>
      <c r="E83" s="13"/>
      <c r="F83" s="31"/>
      <c r="G83" s="31"/>
      <c r="H83" s="31"/>
      <c r="I83" s="31"/>
      <c r="J83" s="23"/>
      <c r="K83" s="23"/>
      <c r="L83" s="23"/>
      <c r="M83" s="23"/>
      <c r="N83" s="23"/>
      <c r="O83" s="23"/>
      <c r="P83" s="23"/>
      <c r="Q83" s="23"/>
      <c r="R83" s="23"/>
      <c r="S83" s="23"/>
      <c r="T83" s="23"/>
      <c r="U83" s="23"/>
    </row>
    <row r="84" spans="2:21" ht="14.25" x14ac:dyDescent="0.2">
      <c r="B84" s="30"/>
      <c r="C84" s="30"/>
      <c r="D84" s="14"/>
      <c r="E84" s="13"/>
      <c r="F84" s="31"/>
      <c r="G84" s="31"/>
      <c r="H84" s="31"/>
      <c r="I84" s="31"/>
      <c r="J84" s="23"/>
      <c r="K84" s="23"/>
      <c r="L84" s="23"/>
      <c r="M84" s="23"/>
      <c r="N84" s="23"/>
      <c r="O84" s="23"/>
      <c r="P84" s="23"/>
      <c r="Q84" s="23"/>
      <c r="R84" s="23"/>
      <c r="S84" s="23"/>
      <c r="T84" s="23"/>
      <c r="U84" s="23"/>
    </row>
    <row r="85" spans="2:21" ht="14.25" x14ac:dyDescent="0.2">
      <c r="B85" s="27"/>
      <c r="C85" s="27"/>
      <c r="D85" s="14"/>
      <c r="E85" s="13"/>
      <c r="F85" s="31"/>
      <c r="G85" s="31"/>
      <c r="H85" s="31"/>
      <c r="I85" s="31"/>
      <c r="J85" s="23"/>
      <c r="K85" s="23"/>
      <c r="L85" s="23"/>
      <c r="M85" s="23"/>
      <c r="N85" s="23"/>
      <c r="O85" s="23"/>
      <c r="P85" s="23"/>
      <c r="Q85" s="23"/>
      <c r="R85" s="23"/>
      <c r="S85" s="23"/>
      <c r="T85" s="23"/>
      <c r="U85" s="23"/>
    </row>
    <row r="86" spans="2:21" ht="14.25" x14ac:dyDescent="0.2">
      <c r="B86" s="30"/>
      <c r="C86" s="30"/>
      <c r="D86" s="14"/>
      <c r="E86" s="13"/>
      <c r="F86" s="31"/>
      <c r="G86" s="31"/>
      <c r="H86" s="31"/>
      <c r="I86" s="31"/>
      <c r="J86" s="23"/>
      <c r="K86" s="23"/>
      <c r="L86" s="23"/>
      <c r="M86" s="23"/>
      <c r="N86" s="23"/>
      <c r="O86" s="23"/>
      <c r="P86" s="23"/>
      <c r="Q86" s="23"/>
      <c r="R86" s="23"/>
      <c r="S86" s="23"/>
      <c r="T86" s="23"/>
      <c r="U86" s="23"/>
    </row>
    <row r="87" spans="2:21" ht="14.25" x14ac:dyDescent="0.2">
      <c r="B87" s="30"/>
      <c r="C87" s="30"/>
      <c r="D87" s="14"/>
      <c r="E87" s="13"/>
      <c r="F87" s="31"/>
      <c r="G87" s="31"/>
      <c r="H87" s="31"/>
      <c r="I87" s="31"/>
      <c r="J87" s="23"/>
      <c r="K87" s="23"/>
      <c r="L87" s="23"/>
      <c r="M87" s="23"/>
      <c r="N87" s="23"/>
      <c r="O87" s="23"/>
      <c r="P87" s="23"/>
      <c r="Q87" s="23"/>
      <c r="R87" s="23"/>
      <c r="S87" s="23"/>
      <c r="T87" s="23"/>
      <c r="U87" s="23"/>
    </row>
    <row r="88" spans="2:21" ht="14.25" x14ac:dyDescent="0.2">
      <c r="B88" s="32"/>
      <c r="C88" s="32"/>
      <c r="D88" s="14"/>
      <c r="E88" s="13"/>
      <c r="F88" s="31"/>
      <c r="G88" s="31"/>
      <c r="H88" s="31"/>
      <c r="I88" s="31"/>
      <c r="J88" s="23"/>
      <c r="K88" s="23"/>
      <c r="L88" s="23"/>
      <c r="M88" s="23"/>
      <c r="N88" s="23"/>
      <c r="O88" s="23"/>
      <c r="P88" s="23"/>
      <c r="Q88" s="23"/>
      <c r="R88" s="23"/>
      <c r="S88" s="23"/>
      <c r="T88" s="23"/>
      <c r="U88" s="23"/>
    </row>
    <row r="89" spans="2:21" ht="14.25" x14ac:dyDescent="0.2">
      <c r="B89" s="30"/>
      <c r="C89" s="30"/>
      <c r="D89" s="14"/>
      <c r="E89" s="13"/>
      <c r="F89" s="31"/>
      <c r="G89" s="31"/>
      <c r="H89" s="31"/>
      <c r="I89" s="31"/>
      <c r="J89" s="23"/>
      <c r="K89" s="23"/>
      <c r="L89" s="23"/>
      <c r="M89" s="23"/>
      <c r="N89" s="23"/>
      <c r="O89" s="23"/>
      <c r="P89" s="23"/>
      <c r="Q89" s="23"/>
      <c r="R89" s="23"/>
      <c r="S89" s="23"/>
      <c r="T89" s="23"/>
      <c r="U89" s="23"/>
    </row>
    <row r="90" spans="2:21" ht="14.25" x14ac:dyDescent="0.2">
      <c r="B90" s="32"/>
      <c r="C90" s="32"/>
      <c r="D90" s="14"/>
      <c r="E90" s="13"/>
      <c r="F90" s="31"/>
      <c r="G90" s="31"/>
      <c r="H90" s="31"/>
      <c r="I90" s="31"/>
      <c r="J90" s="23"/>
      <c r="K90" s="23"/>
      <c r="L90" s="23"/>
      <c r="M90" s="23"/>
      <c r="N90" s="23"/>
      <c r="O90" s="23"/>
      <c r="P90" s="23"/>
      <c r="Q90" s="23"/>
      <c r="R90" s="23"/>
      <c r="S90" s="23"/>
      <c r="T90" s="23"/>
      <c r="U90" s="23"/>
    </row>
    <row r="91" spans="2:21" ht="14.25" x14ac:dyDescent="0.2">
      <c r="B91" s="30"/>
      <c r="C91" s="30"/>
      <c r="D91" s="14"/>
      <c r="E91" s="13"/>
      <c r="F91" s="31"/>
      <c r="G91" s="31"/>
      <c r="H91" s="31"/>
      <c r="I91" s="31"/>
      <c r="J91" s="23"/>
      <c r="K91" s="23"/>
      <c r="L91" s="23"/>
      <c r="M91" s="23"/>
      <c r="N91" s="23"/>
      <c r="O91" s="23"/>
      <c r="P91" s="23"/>
      <c r="Q91" s="23"/>
      <c r="R91" s="23"/>
      <c r="S91" s="23"/>
      <c r="T91" s="23"/>
      <c r="U91" s="23"/>
    </row>
    <row r="92" spans="2:21" ht="14.25" x14ac:dyDescent="0.2">
      <c r="B92" s="30"/>
      <c r="C92" s="30"/>
      <c r="D92" s="14"/>
      <c r="E92" s="13"/>
      <c r="F92" s="31"/>
      <c r="G92" s="31"/>
      <c r="H92" s="31"/>
      <c r="I92" s="31"/>
      <c r="J92" s="23"/>
      <c r="K92" s="23"/>
      <c r="L92" s="23"/>
      <c r="M92" s="23"/>
      <c r="N92" s="23"/>
      <c r="O92" s="23"/>
      <c r="P92" s="23"/>
      <c r="Q92" s="23"/>
      <c r="R92" s="23"/>
      <c r="S92" s="23"/>
      <c r="T92" s="23"/>
      <c r="U92" s="23"/>
    </row>
    <row r="93" spans="2:21" ht="14.25" x14ac:dyDescent="0.2">
      <c r="B93" s="30"/>
      <c r="C93" s="30"/>
      <c r="D93" s="14"/>
      <c r="E93" s="13"/>
      <c r="F93" s="31"/>
      <c r="G93" s="31"/>
      <c r="H93" s="31"/>
      <c r="I93" s="31"/>
      <c r="J93" s="23"/>
      <c r="K93" s="23"/>
      <c r="L93" s="23"/>
      <c r="M93" s="23"/>
      <c r="N93" s="23"/>
      <c r="O93" s="23"/>
      <c r="P93" s="23"/>
      <c r="Q93" s="23"/>
      <c r="R93" s="23"/>
      <c r="S93" s="23"/>
      <c r="T93" s="23"/>
      <c r="U93" s="23"/>
    </row>
    <row r="94" spans="2:21" ht="14.25" x14ac:dyDescent="0.2">
      <c r="B94" s="30"/>
      <c r="C94" s="30"/>
      <c r="D94" s="14"/>
      <c r="E94" s="13"/>
      <c r="F94" s="31"/>
      <c r="G94" s="31"/>
      <c r="H94" s="31"/>
      <c r="I94" s="31"/>
      <c r="J94" s="23"/>
      <c r="K94" s="23"/>
      <c r="L94" s="23"/>
      <c r="M94" s="23"/>
      <c r="N94" s="23"/>
      <c r="O94" s="23"/>
      <c r="P94" s="23"/>
      <c r="Q94" s="23"/>
      <c r="R94" s="23"/>
      <c r="S94" s="23"/>
      <c r="T94" s="23"/>
      <c r="U94" s="23"/>
    </row>
    <row r="95" spans="2:21" ht="14.25" x14ac:dyDescent="0.2">
      <c r="B95" s="30"/>
      <c r="C95" s="30"/>
      <c r="D95" s="14"/>
      <c r="E95" s="13"/>
      <c r="F95" s="31"/>
      <c r="G95" s="31"/>
      <c r="H95" s="31"/>
      <c r="I95" s="31"/>
      <c r="J95" s="23"/>
      <c r="K95" s="23"/>
      <c r="L95" s="23"/>
      <c r="M95" s="23"/>
      <c r="N95" s="23"/>
      <c r="O95" s="23"/>
      <c r="P95" s="23"/>
      <c r="Q95" s="23"/>
      <c r="R95" s="23"/>
      <c r="S95" s="23"/>
      <c r="T95" s="23"/>
      <c r="U95" s="23"/>
    </row>
    <row r="96" spans="2:21" ht="14.25" x14ac:dyDescent="0.2">
      <c r="B96" s="30"/>
      <c r="C96" s="30"/>
      <c r="D96" s="14"/>
      <c r="E96" s="13"/>
      <c r="F96" s="31"/>
      <c r="G96" s="31"/>
      <c r="H96" s="31"/>
      <c r="I96" s="31"/>
      <c r="J96" s="23"/>
      <c r="K96" s="23"/>
      <c r="L96" s="23"/>
      <c r="M96" s="23"/>
      <c r="N96" s="23"/>
      <c r="O96" s="23"/>
      <c r="P96" s="23"/>
      <c r="Q96" s="23"/>
      <c r="R96" s="23"/>
      <c r="S96" s="23"/>
      <c r="T96" s="23"/>
      <c r="U96" s="23"/>
    </row>
    <row r="97" spans="2:21" ht="14.25" x14ac:dyDescent="0.2">
      <c r="B97" s="30"/>
      <c r="C97" s="30"/>
      <c r="D97" s="14"/>
      <c r="E97" s="13"/>
      <c r="F97" s="31"/>
      <c r="G97" s="31"/>
      <c r="H97" s="31"/>
      <c r="I97" s="31"/>
      <c r="J97" s="23"/>
      <c r="K97" s="23"/>
      <c r="L97" s="23"/>
      <c r="M97" s="23"/>
      <c r="N97" s="23"/>
      <c r="O97" s="23"/>
      <c r="P97" s="23"/>
      <c r="Q97" s="23"/>
      <c r="R97" s="23"/>
      <c r="S97" s="23"/>
      <c r="T97" s="23"/>
      <c r="U97" s="23"/>
    </row>
    <row r="98" spans="2:21" ht="14.25" x14ac:dyDescent="0.2">
      <c r="B98" s="30"/>
      <c r="C98" s="30"/>
      <c r="D98" s="14"/>
      <c r="E98" s="13"/>
      <c r="F98" s="31"/>
      <c r="G98" s="31"/>
      <c r="H98" s="31"/>
      <c r="I98" s="31"/>
      <c r="J98" s="23"/>
      <c r="K98" s="23"/>
      <c r="L98" s="23"/>
      <c r="M98" s="23"/>
      <c r="N98" s="23"/>
      <c r="O98" s="23"/>
      <c r="P98" s="23"/>
      <c r="Q98" s="23"/>
      <c r="R98" s="23"/>
      <c r="S98" s="23"/>
      <c r="T98" s="23"/>
      <c r="U98" s="23"/>
    </row>
    <row r="99" spans="2:21" ht="14.25" x14ac:dyDescent="0.2">
      <c r="B99" s="30"/>
      <c r="C99" s="30"/>
      <c r="D99" s="14"/>
      <c r="E99" s="13"/>
      <c r="F99" s="31"/>
      <c r="G99" s="31"/>
      <c r="H99" s="31"/>
      <c r="I99" s="31"/>
      <c r="J99" s="23"/>
      <c r="K99" s="23"/>
      <c r="L99" s="23"/>
      <c r="M99" s="23"/>
      <c r="N99" s="23"/>
      <c r="O99" s="23"/>
      <c r="P99" s="23"/>
      <c r="Q99" s="23"/>
      <c r="R99" s="23"/>
      <c r="S99" s="23"/>
      <c r="T99" s="23"/>
      <c r="U99" s="23"/>
    </row>
    <row r="100" spans="2:21" ht="14.25" x14ac:dyDescent="0.2">
      <c r="B100" s="30"/>
      <c r="C100" s="30"/>
      <c r="D100" s="14"/>
      <c r="E100" s="13"/>
      <c r="F100" s="31"/>
      <c r="G100" s="31"/>
      <c r="H100" s="31"/>
      <c r="I100" s="31"/>
      <c r="J100" s="23"/>
      <c r="K100" s="23"/>
      <c r="L100" s="23"/>
      <c r="M100" s="23"/>
      <c r="N100" s="23"/>
      <c r="O100" s="23"/>
      <c r="P100" s="23"/>
      <c r="Q100" s="23"/>
      <c r="R100" s="23"/>
      <c r="S100" s="23"/>
      <c r="T100" s="23"/>
      <c r="U100" s="23"/>
    </row>
    <row r="101" spans="2:21" ht="14.25" x14ac:dyDescent="0.2">
      <c r="B101" s="33"/>
      <c r="C101" s="33"/>
      <c r="D101" s="14"/>
      <c r="E101" s="13"/>
      <c r="F101" s="31"/>
      <c r="G101" s="31"/>
      <c r="H101" s="31"/>
      <c r="I101" s="31"/>
      <c r="J101" s="23"/>
      <c r="K101" s="23"/>
      <c r="L101" s="23"/>
      <c r="M101" s="23"/>
      <c r="N101" s="23"/>
      <c r="O101" s="23"/>
      <c r="P101" s="23"/>
      <c r="Q101" s="23"/>
      <c r="R101" s="23"/>
      <c r="S101" s="23"/>
      <c r="T101" s="23"/>
      <c r="U101" s="23"/>
    </row>
    <row r="102" spans="2:21" ht="14.25" x14ac:dyDescent="0.2">
      <c r="B102" s="30"/>
      <c r="C102" s="30"/>
      <c r="D102" s="14"/>
      <c r="E102" s="13"/>
      <c r="F102" s="31"/>
      <c r="G102" s="31"/>
      <c r="H102" s="31"/>
      <c r="I102" s="31"/>
      <c r="J102" s="23"/>
      <c r="K102" s="23"/>
      <c r="L102" s="23"/>
      <c r="M102" s="23"/>
      <c r="N102" s="23"/>
      <c r="O102" s="23"/>
      <c r="P102" s="23"/>
      <c r="Q102" s="23"/>
      <c r="R102" s="23"/>
      <c r="S102" s="23"/>
      <c r="T102" s="23"/>
      <c r="U102" s="23"/>
    </row>
    <row r="103" spans="2:21" ht="14.25" x14ac:dyDescent="0.2">
      <c r="B103" s="30"/>
      <c r="C103" s="30"/>
      <c r="D103" s="14"/>
      <c r="E103" s="13"/>
      <c r="F103" s="31"/>
      <c r="G103" s="31"/>
      <c r="H103" s="31"/>
      <c r="I103" s="31"/>
      <c r="J103" s="23"/>
      <c r="K103" s="23"/>
      <c r="L103" s="23"/>
      <c r="M103" s="23"/>
      <c r="N103" s="23"/>
      <c r="O103" s="23"/>
      <c r="P103" s="23"/>
      <c r="Q103" s="23"/>
      <c r="R103" s="23"/>
      <c r="S103" s="23"/>
      <c r="T103" s="23"/>
      <c r="U103" s="23"/>
    </row>
    <row r="104" spans="2:21" ht="14.25" x14ac:dyDescent="0.2">
      <c r="B104" s="30"/>
      <c r="C104" s="30"/>
      <c r="D104" s="14"/>
      <c r="E104" s="13"/>
      <c r="F104" s="31"/>
      <c r="G104" s="31"/>
      <c r="H104" s="31"/>
      <c r="I104" s="31"/>
      <c r="J104" s="23"/>
      <c r="K104" s="23"/>
      <c r="L104" s="23"/>
      <c r="M104" s="23"/>
      <c r="N104" s="23"/>
      <c r="O104" s="23"/>
      <c r="P104" s="23"/>
      <c r="Q104" s="23"/>
      <c r="R104" s="23"/>
      <c r="S104" s="23"/>
      <c r="T104" s="23"/>
      <c r="U104" s="23"/>
    </row>
    <row r="105" spans="2:21" ht="14.25" x14ac:dyDescent="0.2">
      <c r="B105" s="30"/>
      <c r="C105" s="30"/>
      <c r="D105" s="14"/>
      <c r="E105" s="13"/>
      <c r="F105" s="31"/>
      <c r="G105" s="31"/>
      <c r="H105" s="31"/>
      <c r="I105" s="31"/>
      <c r="J105" s="23"/>
      <c r="K105" s="23"/>
      <c r="L105" s="23"/>
      <c r="M105" s="23"/>
      <c r="N105" s="23"/>
      <c r="O105" s="23"/>
      <c r="P105" s="23"/>
      <c r="Q105" s="23"/>
      <c r="R105" s="23"/>
      <c r="S105" s="23"/>
      <c r="T105" s="23"/>
      <c r="U105" s="23"/>
    </row>
    <row r="106" spans="2:21" ht="14.25" x14ac:dyDescent="0.2">
      <c r="B106" s="30"/>
      <c r="C106" s="30"/>
      <c r="D106" s="14"/>
      <c r="E106" s="13"/>
      <c r="F106" s="31"/>
      <c r="G106" s="31"/>
      <c r="H106" s="31"/>
      <c r="I106" s="31"/>
      <c r="J106" s="23"/>
      <c r="K106" s="23"/>
      <c r="L106" s="23"/>
      <c r="M106" s="23"/>
      <c r="N106" s="23"/>
      <c r="O106" s="23"/>
      <c r="P106" s="23"/>
      <c r="Q106" s="23"/>
      <c r="R106" s="23"/>
      <c r="S106" s="23"/>
      <c r="T106" s="23"/>
      <c r="U106" s="23"/>
    </row>
    <row r="107" spans="2:21" ht="14.25" x14ac:dyDescent="0.2">
      <c r="B107" s="30"/>
      <c r="C107" s="30"/>
      <c r="D107" s="14"/>
      <c r="E107" s="13"/>
      <c r="F107" s="31"/>
      <c r="G107" s="31"/>
      <c r="H107" s="31"/>
      <c r="I107" s="31"/>
      <c r="J107" s="23"/>
      <c r="K107" s="23"/>
      <c r="L107" s="23"/>
      <c r="M107" s="23"/>
      <c r="N107" s="23"/>
      <c r="O107" s="23"/>
      <c r="P107" s="23"/>
      <c r="Q107" s="23"/>
      <c r="R107" s="23"/>
      <c r="S107" s="23"/>
      <c r="T107" s="23"/>
      <c r="U107" s="23"/>
    </row>
    <row r="108" spans="2:21" ht="14.25" x14ac:dyDescent="0.2">
      <c r="B108" s="30"/>
      <c r="C108" s="30"/>
      <c r="D108" s="14"/>
      <c r="E108" s="13"/>
      <c r="F108" s="31"/>
      <c r="G108" s="31"/>
      <c r="H108" s="31"/>
      <c r="I108" s="31"/>
      <c r="J108" s="23"/>
      <c r="K108" s="23"/>
      <c r="L108" s="23"/>
      <c r="M108" s="23"/>
      <c r="N108" s="23"/>
      <c r="O108" s="23"/>
      <c r="P108" s="23"/>
      <c r="Q108" s="23"/>
      <c r="R108" s="23"/>
      <c r="S108" s="23"/>
      <c r="T108" s="23"/>
      <c r="U108" s="23"/>
    </row>
    <row r="109" spans="2:21" ht="14.25" x14ac:dyDescent="0.2">
      <c r="B109" s="30"/>
      <c r="C109" s="30"/>
      <c r="D109" s="14"/>
      <c r="E109" s="13"/>
      <c r="F109" s="31"/>
      <c r="G109" s="31"/>
      <c r="H109" s="31"/>
      <c r="I109" s="31"/>
      <c r="J109" s="23"/>
      <c r="K109" s="23"/>
      <c r="L109" s="23"/>
      <c r="M109" s="23"/>
      <c r="N109" s="23"/>
      <c r="O109" s="23"/>
      <c r="P109" s="23"/>
      <c r="Q109" s="23"/>
      <c r="R109" s="23"/>
      <c r="S109" s="23"/>
      <c r="T109" s="23"/>
      <c r="U109" s="23"/>
    </row>
    <row r="110" spans="2:21" ht="14.25" x14ac:dyDescent="0.2">
      <c r="B110" s="30"/>
      <c r="C110" s="30"/>
      <c r="D110" s="14"/>
      <c r="E110" s="13"/>
      <c r="F110" s="31"/>
      <c r="G110" s="31"/>
      <c r="H110" s="31"/>
      <c r="I110" s="31"/>
      <c r="J110" s="23"/>
      <c r="K110" s="23"/>
      <c r="L110" s="23"/>
      <c r="M110" s="23"/>
      <c r="N110" s="23"/>
      <c r="O110" s="23"/>
      <c r="P110" s="23"/>
      <c r="Q110" s="23"/>
      <c r="R110" s="23"/>
      <c r="S110" s="23"/>
      <c r="T110" s="23"/>
      <c r="U110" s="23"/>
    </row>
    <row r="111" spans="2:21" ht="14.25" x14ac:dyDescent="0.2">
      <c r="B111" s="30"/>
      <c r="C111" s="30"/>
      <c r="D111" s="14"/>
      <c r="E111" s="13"/>
      <c r="F111" s="31"/>
      <c r="G111" s="31"/>
      <c r="H111" s="31"/>
      <c r="I111" s="31"/>
      <c r="J111" s="23"/>
      <c r="K111" s="23"/>
      <c r="L111" s="23"/>
      <c r="M111" s="23"/>
      <c r="N111" s="23"/>
      <c r="O111" s="23"/>
      <c r="P111" s="23"/>
      <c r="Q111" s="23"/>
      <c r="R111" s="23"/>
      <c r="S111" s="23"/>
      <c r="T111" s="23"/>
      <c r="U111" s="23"/>
    </row>
    <row r="112" spans="2:21" ht="14.25" x14ac:dyDescent="0.2">
      <c r="B112" s="30"/>
      <c r="C112" s="30"/>
      <c r="D112" s="14"/>
      <c r="E112" s="13"/>
      <c r="F112" s="31"/>
      <c r="G112" s="31"/>
      <c r="H112" s="31"/>
      <c r="I112" s="31"/>
      <c r="J112" s="23"/>
      <c r="K112" s="23"/>
      <c r="L112" s="23"/>
      <c r="M112" s="23"/>
      <c r="N112" s="23"/>
      <c r="O112" s="23"/>
      <c r="P112" s="23"/>
      <c r="Q112" s="23"/>
      <c r="R112" s="23"/>
      <c r="S112" s="23"/>
      <c r="T112" s="23"/>
      <c r="U112" s="23"/>
    </row>
    <row r="113" spans="2:21" ht="14.25" x14ac:dyDescent="0.2">
      <c r="B113" s="30"/>
      <c r="C113" s="30"/>
      <c r="D113" s="14"/>
      <c r="E113" s="13"/>
      <c r="F113" s="31"/>
      <c r="G113" s="31"/>
      <c r="H113" s="31"/>
      <c r="I113" s="31"/>
      <c r="J113" s="23"/>
      <c r="K113" s="23"/>
      <c r="L113" s="23"/>
      <c r="M113" s="23"/>
      <c r="N113" s="23"/>
      <c r="O113" s="23"/>
      <c r="P113" s="23"/>
      <c r="Q113" s="23"/>
      <c r="R113" s="23"/>
      <c r="S113" s="23"/>
      <c r="T113" s="23"/>
      <c r="U113" s="23"/>
    </row>
    <row r="114" spans="2:21" ht="14.25" x14ac:dyDescent="0.2">
      <c r="B114" s="32"/>
      <c r="C114" s="32"/>
      <c r="D114" s="34"/>
      <c r="E114" s="31"/>
      <c r="F114" s="31"/>
      <c r="G114" s="31"/>
      <c r="H114" s="31"/>
      <c r="I114" s="31"/>
      <c r="J114" s="23"/>
      <c r="K114" s="23"/>
      <c r="L114" s="23"/>
      <c r="M114" s="23"/>
      <c r="N114" s="23"/>
      <c r="O114" s="23"/>
      <c r="P114" s="23"/>
      <c r="Q114" s="23"/>
      <c r="R114" s="23"/>
      <c r="S114" s="23"/>
      <c r="T114" s="23"/>
      <c r="U114" s="23"/>
    </row>
    <row r="115" spans="2:21" ht="14.25" x14ac:dyDescent="0.2">
      <c r="B115" s="35"/>
      <c r="C115" s="35"/>
      <c r="D115" s="34"/>
      <c r="E115" s="31"/>
      <c r="F115" s="31"/>
      <c r="G115" s="31"/>
      <c r="H115" s="31"/>
      <c r="I115" s="31"/>
      <c r="J115" s="23"/>
      <c r="K115" s="23"/>
      <c r="L115" s="23"/>
      <c r="M115" s="30"/>
      <c r="N115" s="23"/>
      <c r="O115" s="23"/>
      <c r="P115" s="23"/>
      <c r="Q115" s="23"/>
      <c r="R115" s="23"/>
      <c r="S115" s="23"/>
      <c r="T115" s="23"/>
      <c r="U115" s="23"/>
    </row>
    <row r="116" spans="2:21" ht="18" x14ac:dyDescent="0.25">
      <c r="B116" s="36"/>
      <c r="C116" s="36"/>
      <c r="D116" s="34"/>
      <c r="E116" s="31"/>
      <c r="F116" s="31"/>
      <c r="G116" s="31"/>
      <c r="H116" s="31"/>
      <c r="I116" s="31"/>
      <c r="J116" s="23"/>
      <c r="K116" s="23"/>
      <c r="L116" s="23"/>
      <c r="M116" s="30"/>
      <c r="N116" s="23"/>
      <c r="O116" s="23"/>
      <c r="P116" s="23"/>
      <c r="Q116" s="23"/>
      <c r="R116" s="23"/>
      <c r="S116" s="23"/>
      <c r="T116" s="23"/>
      <c r="U116" s="23"/>
    </row>
    <row r="117" spans="2:21" ht="14.25" x14ac:dyDescent="0.2">
      <c r="B117" s="35"/>
      <c r="C117" s="35"/>
      <c r="D117" s="37"/>
      <c r="E117" s="38"/>
      <c r="F117" s="31"/>
      <c r="G117" s="31"/>
      <c r="H117" s="31"/>
      <c r="I117" s="31"/>
      <c r="J117" s="23"/>
      <c r="K117" s="23"/>
      <c r="L117" s="23"/>
      <c r="M117" s="30"/>
      <c r="N117" s="23"/>
      <c r="O117" s="23"/>
      <c r="P117" s="23"/>
      <c r="Q117" s="23"/>
      <c r="R117" s="23"/>
      <c r="S117" s="23"/>
      <c r="T117" s="23"/>
      <c r="U117" s="23"/>
    </row>
    <row r="118" spans="2:21" ht="15.75" x14ac:dyDescent="0.2">
      <c r="B118" s="39"/>
      <c r="C118" s="39"/>
      <c r="D118" s="14"/>
      <c r="E118" s="13"/>
      <c r="F118" s="31"/>
      <c r="G118" s="31"/>
      <c r="H118" s="31"/>
      <c r="I118" s="31"/>
      <c r="J118" s="23"/>
      <c r="K118" s="23"/>
      <c r="L118" s="23"/>
      <c r="M118" s="30"/>
      <c r="N118" s="23"/>
      <c r="O118" s="23"/>
      <c r="P118" s="23"/>
      <c r="Q118" s="23"/>
      <c r="R118" s="23"/>
      <c r="S118" s="23"/>
      <c r="T118" s="23"/>
      <c r="U118" s="23"/>
    </row>
    <row r="119" spans="2:21" ht="14.25" x14ac:dyDescent="0.2">
      <c r="B119" s="40"/>
      <c r="C119" s="40"/>
      <c r="D119" s="14"/>
      <c r="E119" s="13"/>
      <c r="F119" s="31"/>
      <c r="G119" s="31"/>
      <c r="H119" s="31"/>
      <c r="I119" s="31"/>
      <c r="J119" s="23"/>
      <c r="K119" s="23"/>
      <c r="L119" s="23"/>
      <c r="M119" s="23"/>
      <c r="N119" s="23"/>
      <c r="O119" s="23"/>
      <c r="P119" s="23"/>
      <c r="Q119" s="23"/>
      <c r="R119" s="23"/>
      <c r="S119" s="23"/>
      <c r="T119" s="23"/>
      <c r="U119" s="23"/>
    </row>
    <row r="120" spans="2:21" ht="14.25" x14ac:dyDescent="0.2">
      <c r="B120" s="40"/>
      <c r="C120" s="40"/>
      <c r="D120" s="14"/>
      <c r="E120" s="13"/>
      <c r="F120" s="31"/>
      <c r="G120" s="31"/>
      <c r="H120" s="31"/>
      <c r="I120" s="31"/>
      <c r="J120" s="23"/>
      <c r="K120" s="23"/>
      <c r="L120" s="23"/>
      <c r="M120" s="23"/>
      <c r="N120" s="23"/>
      <c r="O120" s="23"/>
      <c r="P120" s="23"/>
      <c r="Q120" s="23"/>
      <c r="R120" s="23"/>
      <c r="S120" s="23"/>
      <c r="T120" s="23"/>
      <c r="U120" s="23"/>
    </row>
    <row r="121" spans="2:21" ht="14.25" x14ac:dyDescent="0.2">
      <c r="B121" s="40"/>
      <c r="C121" s="40"/>
      <c r="D121" s="14"/>
      <c r="E121" s="13"/>
      <c r="F121" s="31"/>
      <c r="G121" s="31"/>
      <c r="H121" s="31"/>
      <c r="I121" s="31"/>
      <c r="J121" s="23"/>
      <c r="K121" s="23"/>
      <c r="L121" s="23"/>
      <c r="M121" s="23"/>
      <c r="N121" s="23"/>
      <c r="O121" s="23"/>
      <c r="P121" s="23"/>
      <c r="Q121" s="23"/>
      <c r="R121" s="23"/>
      <c r="S121" s="23"/>
      <c r="T121" s="23"/>
      <c r="U121" s="23"/>
    </row>
    <row r="122" spans="2:21" ht="14.25" x14ac:dyDescent="0.2">
      <c r="B122" s="40"/>
      <c r="C122" s="40"/>
      <c r="D122" s="14"/>
      <c r="E122" s="13"/>
      <c r="F122" s="31"/>
      <c r="G122" s="31"/>
      <c r="H122" s="31"/>
      <c r="I122" s="31"/>
      <c r="J122" s="23"/>
      <c r="K122" s="23"/>
      <c r="L122" s="23"/>
      <c r="M122" s="23"/>
      <c r="N122" s="23"/>
      <c r="O122" s="23"/>
      <c r="P122" s="23"/>
      <c r="Q122" s="23"/>
      <c r="R122" s="23"/>
      <c r="S122" s="23"/>
      <c r="T122" s="23"/>
      <c r="U122" s="23"/>
    </row>
    <row r="123" spans="2:21" ht="14.25" x14ac:dyDescent="0.2">
      <c r="B123" s="41"/>
      <c r="C123" s="41"/>
      <c r="D123" s="14"/>
      <c r="E123" s="13"/>
      <c r="F123" s="31"/>
      <c r="G123" s="31"/>
      <c r="H123" s="31"/>
      <c r="I123" s="31"/>
      <c r="J123" s="23"/>
      <c r="K123" s="23"/>
      <c r="L123" s="23"/>
      <c r="M123" s="23"/>
      <c r="N123" s="23"/>
      <c r="O123" s="23"/>
      <c r="P123" s="23"/>
      <c r="Q123" s="23"/>
      <c r="R123" s="23"/>
      <c r="S123" s="23"/>
      <c r="T123" s="23"/>
      <c r="U123" s="23"/>
    </row>
    <row r="124" spans="2:21" ht="14.25" x14ac:dyDescent="0.2">
      <c r="B124" s="41"/>
      <c r="C124" s="41"/>
      <c r="D124" s="14"/>
      <c r="E124" s="13"/>
      <c r="F124" s="31"/>
      <c r="G124" s="31"/>
      <c r="H124" s="31"/>
      <c r="I124" s="31"/>
      <c r="J124" s="23"/>
      <c r="K124" s="23"/>
      <c r="L124" s="23"/>
      <c r="M124" s="23"/>
      <c r="N124" s="23"/>
      <c r="O124" s="23"/>
      <c r="P124" s="23"/>
      <c r="Q124" s="23"/>
      <c r="R124" s="23"/>
      <c r="S124" s="23"/>
      <c r="T124" s="23"/>
      <c r="U124" s="23"/>
    </row>
    <row r="125" spans="2:21" ht="14.25" x14ac:dyDescent="0.2">
      <c r="B125" s="41"/>
      <c r="C125" s="41"/>
      <c r="D125" s="14"/>
      <c r="E125" s="13"/>
      <c r="F125" s="31"/>
      <c r="G125" s="31"/>
      <c r="H125" s="31"/>
      <c r="I125" s="31"/>
      <c r="J125" s="23"/>
      <c r="K125" s="23"/>
      <c r="L125" s="23"/>
      <c r="M125" s="23"/>
      <c r="N125" s="23"/>
      <c r="O125" s="23"/>
      <c r="P125" s="23"/>
      <c r="Q125" s="23"/>
      <c r="R125" s="23"/>
      <c r="S125" s="23"/>
      <c r="T125" s="23"/>
      <c r="U125" s="23"/>
    </row>
    <row r="126" spans="2:21" ht="14.25" x14ac:dyDescent="0.2">
      <c r="B126" s="41"/>
      <c r="C126" s="41"/>
      <c r="D126" s="14"/>
      <c r="E126" s="13"/>
      <c r="F126" s="31"/>
      <c r="G126" s="31"/>
      <c r="H126" s="31"/>
      <c r="I126" s="31"/>
      <c r="J126" s="23"/>
      <c r="K126" s="23"/>
      <c r="L126" s="23"/>
      <c r="M126" s="23"/>
      <c r="N126" s="23"/>
      <c r="O126" s="23"/>
      <c r="P126" s="23"/>
      <c r="Q126" s="23"/>
      <c r="R126" s="23"/>
      <c r="S126" s="23"/>
      <c r="T126" s="23"/>
      <c r="U126" s="23"/>
    </row>
    <row r="127" spans="2:21" ht="14.25" x14ac:dyDescent="0.2">
      <c r="B127" s="40"/>
      <c r="C127" s="40"/>
      <c r="D127" s="14"/>
      <c r="E127" s="13"/>
      <c r="F127" s="31"/>
      <c r="G127" s="31"/>
      <c r="H127" s="31"/>
      <c r="I127" s="31"/>
      <c r="J127" s="23"/>
      <c r="K127" s="23"/>
      <c r="L127" s="23"/>
      <c r="M127" s="23"/>
      <c r="N127" s="23"/>
      <c r="O127" s="23"/>
      <c r="P127" s="23"/>
      <c r="Q127" s="23"/>
      <c r="R127" s="23"/>
      <c r="S127" s="23"/>
      <c r="T127" s="23"/>
      <c r="U127" s="23"/>
    </row>
    <row r="128" spans="2:21" ht="14.25" x14ac:dyDescent="0.2">
      <c r="B128" s="40"/>
      <c r="C128" s="40"/>
      <c r="D128" s="14"/>
      <c r="E128" s="13"/>
      <c r="F128" s="31"/>
      <c r="G128" s="31"/>
      <c r="H128" s="31"/>
      <c r="I128" s="31"/>
      <c r="J128" s="23"/>
      <c r="K128" s="23"/>
      <c r="L128" s="23"/>
      <c r="M128" s="23"/>
      <c r="N128" s="23"/>
      <c r="O128" s="23"/>
      <c r="P128" s="23"/>
      <c r="Q128" s="23"/>
      <c r="R128" s="23"/>
      <c r="S128" s="23"/>
      <c r="T128" s="23"/>
      <c r="U128" s="23"/>
    </row>
    <row r="129" spans="2:21" ht="14.25" x14ac:dyDescent="0.2">
      <c r="B129" s="40"/>
      <c r="C129" s="40"/>
      <c r="D129" s="14"/>
      <c r="E129" s="13"/>
      <c r="F129" s="31"/>
      <c r="G129" s="31"/>
      <c r="H129" s="31"/>
      <c r="I129" s="31"/>
      <c r="J129" s="23"/>
      <c r="K129" s="23"/>
      <c r="L129" s="23"/>
      <c r="M129" s="23"/>
      <c r="N129" s="23"/>
      <c r="O129" s="23"/>
      <c r="P129" s="23"/>
      <c r="Q129" s="23"/>
      <c r="R129" s="23"/>
      <c r="S129" s="23"/>
      <c r="T129" s="23"/>
      <c r="U129" s="23"/>
    </row>
    <row r="130" spans="2:21" ht="14.25" x14ac:dyDescent="0.2">
      <c r="B130" s="32"/>
      <c r="C130" s="32"/>
      <c r="D130" s="14"/>
      <c r="E130" s="13"/>
      <c r="F130" s="31"/>
      <c r="G130" s="31"/>
      <c r="H130" s="31"/>
      <c r="I130" s="31"/>
      <c r="J130" s="23"/>
      <c r="K130" s="23"/>
      <c r="L130" s="23"/>
      <c r="M130" s="23"/>
      <c r="N130" s="23"/>
      <c r="O130" s="23"/>
      <c r="P130" s="23"/>
      <c r="Q130" s="23"/>
      <c r="R130" s="23"/>
      <c r="S130" s="23"/>
      <c r="T130" s="23"/>
      <c r="U130" s="23"/>
    </row>
    <row r="131" spans="2:21" ht="14.25" x14ac:dyDescent="0.2">
      <c r="B131" s="32"/>
      <c r="C131" s="32"/>
      <c r="D131" s="14"/>
      <c r="E131" s="13"/>
      <c r="F131" s="31"/>
      <c r="G131" s="31"/>
      <c r="H131" s="31"/>
      <c r="I131" s="31"/>
      <c r="J131" s="23"/>
      <c r="K131" s="23"/>
      <c r="L131" s="23"/>
      <c r="M131" s="23"/>
      <c r="N131" s="23"/>
      <c r="O131" s="23"/>
      <c r="P131" s="23"/>
      <c r="Q131" s="23"/>
      <c r="R131" s="23"/>
      <c r="S131" s="23"/>
      <c r="T131" s="23"/>
      <c r="U131" s="23"/>
    </row>
    <row r="132" spans="2:21" ht="14.25" x14ac:dyDescent="0.2">
      <c r="B132" s="32"/>
      <c r="C132" s="32"/>
      <c r="D132" s="14"/>
      <c r="E132" s="13"/>
      <c r="F132" s="31"/>
      <c r="G132" s="31"/>
      <c r="H132" s="31"/>
      <c r="I132" s="31"/>
      <c r="J132" s="23"/>
      <c r="K132" s="23"/>
      <c r="L132" s="23"/>
      <c r="M132" s="23"/>
      <c r="N132" s="23"/>
      <c r="O132" s="23"/>
      <c r="P132" s="23"/>
      <c r="Q132" s="23"/>
      <c r="R132" s="23"/>
      <c r="S132" s="23"/>
      <c r="T132" s="23"/>
      <c r="U132" s="23"/>
    </row>
    <row r="133" spans="2:21" ht="14.25" x14ac:dyDescent="0.2">
      <c r="B133" s="32"/>
      <c r="C133" s="32"/>
      <c r="D133" s="14"/>
      <c r="E133" s="13"/>
      <c r="F133" s="31"/>
      <c r="G133" s="31"/>
      <c r="H133" s="31"/>
      <c r="I133" s="31"/>
      <c r="J133" s="23"/>
      <c r="K133" s="23"/>
      <c r="L133" s="23"/>
      <c r="M133" s="23"/>
      <c r="N133" s="23"/>
      <c r="O133" s="23"/>
      <c r="P133" s="23"/>
      <c r="Q133" s="23"/>
      <c r="R133" s="23"/>
      <c r="S133" s="23"/>
      <c r="T133" s="23"/>
      <c r="U133" s="23"/>
    </row>
    <row r="134" spans="2:21" ht="14.25" x14ac:dyDescent="0.2">
      <c r="B134" s="32"/>
      <c r="C134" s="32"/>
      <c r="D134" s="14"/>
      <c r="E134" s="13"/>
      <c r="F134" s="31"/>
      <c r="G134" s="31"/>
      <c r="H134" s="31"/>
      <c r="I134" s="31"/>
      <c r="J134" s="23"/>
      <c r="K134" s="23"/>
      <c r="L134" s="23"/>
      <c r="M134" s="23"/>
      <c r="N134" s="23"/>
      <c r="O134" s="23"/>
      <c r="P134" s="23"/>
      <c r="Q134" s="23"/>
      <c r="R134" s="23"/>
      <c r="S134" s="23"/>
      <c r="T134" s="23"/>
      <c r="U134" s="23"/>
    </row>
    <row r="135" spans="2:21" ht="14.25" x14ac:dyDescent="0.2">
      <c r="B135" s="32"/>
      <c r="C135" s="32"/>
      <c r="D135" s="14"/>
      <c r="E135" s="13"/>
      <c r="F135" s="31"/>
      <c r="G135" s="31"/>
      <c r="H135" s="31"/>
      <c r="I135" s="31"/>
      <c r="J135" s="23"/>
      <c r="K135" s="23"/>
      <c r="L135" s="23"/>
      <c r="M135" s="23"/>
      <c r="N135" s="23"/>
      <c r="O135" s="23"/>
      <c r="P135" s="23"/>
      <c r="Q135" s="23"/>
      <c r="R135" s="23"/>
      <c r="S135" s="23"/>
      <c r="T135" s="23"/>
      <c r="U135" s="23"/>
    </row>
    <row r="136" spans="2:21" ht="14.25" x14ac:dyDescent="0.2">
      <c r="B136" s="32"/>
      <c r="C136" s="32"/>
      <c r="D136" s="14"/>
      <c r="E136" s="13"/>
      <c r="F136" s="31"/>
      <c r="G136" s="31"/>
      <c r="H136" s="31"/>
      <c r="I136" s="31"/>
      <c r="J136" s="23"/>
      <c r="K136" s="23"/>
      <c r="L136" s="23"/>
      <c r="M136" s="23"/>
      <c r="N136" s="23"/>
      <c r="O136" s="23"/>
      <c r="P136" s="23"/>
      <c r="Q136" s="23"/>
      <c r="R136" s="23"/>
      <c r="S136" s="23"/>
      <c r="T136" s="23"/>
      <c r="U136" s="23"/>
    </row>
    <row r="137" spans="2:21" ht="14.25" x14ac:dyDescent="0.2">
      <c r="B137" s="32"/>
      <c r="C137" s="32"/>
      <c r="D137" s="14"/>
      <c r="E137" s="13"/>
      <c r="F137" s="31"/>
      <c r="G137" s="31"/>
      <c r="H137" s="31"/>
      <c r="I137" s="31"/>
      <c r="J137" s="23"/>
      <c r="K137" s="23"/>
      <c r="L137" s="23"/>
      <c r="M137" s="23"/>
      <c r="N137" s="23"/>
      <c r="O137" s="23"/>
      <c r="P137" s="23"/>
      <c r="Q137" s="23"/>
      <c r="R137" s="23"/>
      <c r="S137" s="23"/>
      <c r="T137" s="23"/>
      <c r="U137" s="23"/>
    </row>
    <row r="138" spans="2:21" ht="14.25" x14ac:dyDescent="0.2">
      <c r="B138" s="32"/>
      <c r="C138" s="32"/>
      <c r="D138" s="14"/>
      <c r="E138" s="13"/>
      <c r="F138" s="31"/>
      <c r="G138" s="31"/>
      <c r="H138" s="31"/>
      <c r="I138" s="31"/>
      <c r="J138" s="23"/>
      <c r="K138" s="23"/>
      <c r="L138" s="23"/>
      <c r="M138" s="23"/>
      <c r="N138" s="23"/>
      <c r="O138" s="23"/>
      <c r="P138" s="23"/>
      <c r="Q138" s="23"/>
      <c r="R138" s="23"/>
      <c r="S138" s="23"/>
      <c r="T138" s="23"/>
      <c r="U138" s="23"/>
    </row>
    <row r="139" spans="2:21" ht="14.25" x14ac:dyDescent="0.2">
      <c r="B139" s="32"/>
      <c r="C139" s="32"/>
      <c r="D139" s="14"/>
      <c r="E139" s="13"/>
      <c r="F139" s="31"/>
      <c r="G139" s="31"/>
      <c r="H139" s="31"/>
      <c r="I139" s="31"/>
      <c r="J139" s="23"/>
      <c r="K139" s="23"/>
      <c r="L139" s="23"/>
      <c r="M139" s="23"/>
      <c r="N139" s="23"/>
      <c r="O139" s="23"/>
      <c r="P139" s="23"/>
      <c r="Q139" s="23"/>
      <c r="R139" s="23"/>
      <c r="S139" s="23"/>
      <c r="T139" s="23"/>
      <c r="U139" s="23"/>
    </row>
    <row r="140" spans="2:21" ht="14.25" x14ac:dyDescent="0.2">
      <c r="B140" s="32"/>
      <c r="C140" s="32"/>
      <c r="D140" s="14"/>
      <c r="E140" s="13"/>
      <c r="F140" s="31"/>
      <c r="G140" s="31"/>
      <c r="H140" s="31"/>
      <c r="I140" s="31"/>
      <c r="J140" s="23"/>
      <c r="K140" s="23"/>
      <c r="L140" s="23"/>
      <c r="M140" s="23"/>
      <c r="N140" s="23"/>
      <c r="O140" s="23"/>
      <c r="P140" s="23"/>
      <c r="Q140" s="23"/>
      <c r="R140" s="23"/>
      <c r="S140" s="23"/>
      <c r="T140" s="23"/>
      <c r="U140" s="23"/>
    </row>
    <row r="141" spans="2:21" ht="14.25" x14ac:dyDescent="0.2">
      <c r="B141" s="42"/>
      <c r="C141" s="42"/>
      <c r="D141" s="14"/>
      <c r="E141" s="13"/>
      <c r="F141" s="31"/>
      <c r="G141" s="31"/>
      <c r="H141" s="31"/>
      <c r="I141" s="31"/>
      <c r="J141" s="23"/>
      <c r="K141" s="23"/>
      <c r="L141" s="23"/>
      <c r="M141" s="23"/>
      <c r="N141" s="23"/>
      <c r="O141" s="23"/>
      <c r="P141" s="23"/>
      <c r="Q141" s="23"/>
      <c r="R141" s="23"/>
      <c r="S141" s="23"/>
      <c r="T141" s="23"/>
      <c r="U141" s="23"/>
    </row>
    <row r="142" spans="2:21" ht="14.25" x14ac:dyDescent="0.2">
      <c r="B142" s="32"/>
      <c r="C142" s="32"/>
      <c r="D142" s="14"/>
      <c r="E142" s="13"/>
      <c r="F142" s="31"/>
      <c r="G142" s="31"/>
      <c r="H142" s="31"/>
      <c r="I142" s="31"/>
      <c r="J142" s="23"/>
      <c r="K142" s="23"/>
      <c r="L142" s="23"/>
      <c r="M142" s="23"/>
      <c r="N142" s="23"/>
      <c r="O142" s="23"/>
      <c r="P142" s="23"/>
      <c r="Q142" s="23"/>
      <c r="R142" s="23"/>
      <c r="S142" s="23"/>
      <c r="T142" s="23"/>
      <c r="U142" s="23"/>
    </row>
    <row r="143" spans="2:21" ht="14.25" x14ac:dyDescent="0.2">
      <c r="B143" s="32"/>
      <c r="C143" s="32"/>
      <c r="D143" s="14"/>
      <c r="E143" s="13"/>
      <c r="F143" s="31"/>
      <c r="G143" s="31"/>
      <c r="H143" s="31"/>
      <c r="I143" s="31"/>
      <c r="J143" s="23"/>
      <c r="K143" s="23"/>
      <c r="L143" s="23"/>
      <c r="M143" s="23"/>
      <c r="N143" s="23"/>
      <c r="O143" s="23"/>
      <c r="P143" s="23"/>
      <c r="Q143" s="23"/>
      <c r="R143" s="23"/>
      <c r="S143" s="23"/>
      <c r="T143" s="23"/>
      <c r="U143" s="23"/>
    </row>
    <row r="144" spans="2:21" ht="14.25" x14ac:dyDescent="0.2">
      <c r="B144" s="32"/>
      <c r="C144" s="32"/>
      <c r="D144" s="14"/>
      <c r="E144" s="13"/>
      <c r="F144" s="31"/>
      <c r="G144" s="31"/>
      <c r="H144" s="31"/>
      <c r="I144" s="31"/>
      <c r="J144" s="23"/>
      <c r="K144" s="23"/>
      <c r="L144" s="23"/>
      <c r="M144" s="23"/>
      <c r="N144" s="23"/>
      <c r="O144" s="23"/>
      <c r="P144" s="23"/>
      <c r="Q144" s="23"/>
      <c r="R144" s="23"/>
      <c r="S144" s="23"/>
      <c r="T144" s="23"/>
      <c r="U144" s="23"/>
    </row>
    <row r="145" spans="2:21" ht="14.25" x14ac:dyDescent="0.2">
      <c r="B145" s="32"/>
      <c r="C145" s="32"/>
      <c r="D145" s="14"/>
      <c r="E145" s="13"/>
      <c r="F145" s="31"/>
      <c r="G145" s="31"/>
      <c r="H145" s="31"/>
      <c r="I145" s="31"/>
      <c r="J145" s="23"/>
      <c r="K145" s="23"/>
      <c r="L145" s="23"/>
      <c r="M145" s="23"/>
      <c r="N145" s="23"/>
      <c r="O145" s="23"/>
      <c r="P145" s="23"/>
      <c r="Q145" s="23"/>
      <c r="R145" s="23"/>
      <c r="S145" s="23"/>
      <c r="T145" s="23"/>
      <c r="U145" s="23"/>
    </row>
    <row r="146" spans="2:21" ht="14.25" x14ac:dyDescent="0.2">
      <c r="B146" s="32"/>
      <c r="C146" s="32"/>
      <c r="D146" s="14"/>
      <c r="E146" s="13"/>
      <c r="F146" s="31"/>
      <c r="G146" s="31"/>
      <c r="H146" s="31"/>
      <c r="I146" s="31"/>
      <c r="J146" s="23"/>
      <c r="K146" s="23"/>
      <c r="L146" s="23"/>
      <c r="M146" s="23"/>
      <c r="N146" s="23"/>
      <c r="O146" s="23"/>
      <c r="P146" s="23"/>
      <c r="Q146" s="23"/>
      <c r="R146" s="23"/>
      <c r="S146" s="23"/>
      <c r="T146" s="23"/>
      <c r="U146" s="23"/>
    </row>
    <row r="147" spans="2:21" ht="14.25" x14ac:dyDescent="0.2">
      <c r="B147" s="32"/>
      <c r="C147" s="32"/>
      <c r="D147" s="14"/>
      <c r="E147" s="13"/>
      <c r="F147" s="31"/>
      <c r="G147" s="31"/>
      <c r="H147" s="31"/>
      <c r="I147" s="31"/>
      <c r="J147" s="23"/>
      <c r="K147" s="23"/>
      <c r="L147" s="23"/>
      <c r="M147" s="23"/>
      <c r="N147" s="23"/>
      <c r="O147" s="23"/>
      <c r="P147" s="23"/>
      <c r="Q147" s="23"/>
      <c r="R147" s="23"/>
      <c r="S147" s="23"/>
      <c r="T147" s="23"/>
      <c r="U147" s="23"/>
    </row>
    <row r="148" spans="2:21" ht="14.25" x14ac:dyDescent="0.2">
      <c r="B148" s="32"/>
      <c r="C148" s="32"/>
      <c r="D148" s="14"/>
      <c r="E148" s="13"/>
      <c r="F148" s="31"/>
      <c r="G148" s="31"/>
      <c r="H148" s="31"/>
      <c r="I148" s="31"/>
      <c r="J148" s="23"/>
      <c r="K148" s="23"/>
      <c r="L148" s="23"/>
      <c r="M148" s="23"/>
      <c r="N148" s="23"/>
      <c r="O148" s="23"/>
      <c r="P148" s="23"/>
      <c r="Q148" s="23"/>
      <c r="R148" s="23"/>
      <c r="S148" s="23"/>
      <c r="T148" s="23"/>
      <c r="U148" s="23"/>
    </row>
    <row r="149" spans="2:21" ht="14.25" x14ac:dyDescent="0.2">
      <c r="B149" s="32"/>
      <c r="C149" s="32"/>
      <c r="D149" s="14"/>
      <c r="E149" s="13"/>
      <c r="F149" s="31"/>
      <c r="G149" s="31"/>
      <c r="H149" s="31"/>
      <c r="I149" s="31"/>
      <c r="J149" s="23"/>
      <c r="K149" s="23"/>
      <c r="L149" s="23"/>
      <c r="M149" s="23"/>
      <c r="N149" s="23"/>
      <c r="O149" s="23"/>
      <c r="P149" s="23"/>
      <c r="Q149" s="23"/>
      <c r="R149" s="23"/>
      <c r="S149" s="23"/>
      <c r="T149" s="23"/>
      <c r="U149" s="23"/>
    </row>
    <row r="150" spans="2:21" ht="14.25" x14ac:dyDescent="0.2">
      <c r="B150" s="32"/>
      <c r="C150" s="32"/>
      <c r="D150" s="14"/>
      <c r="E150" s="13"/>
      <c r="F150" s="31"/>
      <c r="G150" s="31"/>
      <c r="H150" s="31"/>
      <c r="I150" s="31"/>
      <c r="J150" s="23"/>
      <c r="K150" s="23"/>
      <c r="L150" s="23"/>
      <c r="M150" s="23"/>
      <c r="N150" s="23"/>
      <c r="O150" s="23"/>
      <c r="P150" s="23"/>
      <c r="Q150" s="23"/>
      <c r="R150" s="23"/>
      <c r="S150" s="23"/>
      <c r="T150" s="23"/>
      <c r="U150" s="23"/>
    </row>
    <row r="151" spans="2:21" ht="14.25" x14ac:dyDescent="0.2">
      <c r="B151" s="32"/>
      <c r="C151" s="32"/>
      <c r="D151" s="14"/>
      <c r="E151" s="13"/>
      <c r="F151" s="31"/>
      <c r="G151" s="31"/>
      <c r="H151" s="31"/>
      <c r="I151" s="31"/>
      <c r="J151" s="23"/>
      <c r="K151" s="23"/>
      <c r="L151" s="23"/>
      <c r="M151" s="23"/>
      <c r="N151" s="23"/>
      <c r="O151" s="23"/>
      <c r="P151" s="23"/>
      <c r="Q151" s="23"/>
      <c r="R151" s="23"/>
      <c r="S151" s="23"/>
      <c r="T151" s="23"/>
      <c r="U151" s="23"/>
    </row>
    <row r="152" spans="2:21" ht="14.25" x14ac:dyDescent="0.2">
      <c r="B152" s="32"/>
      <c r="C152" s="32"/>
      <c r="D152" s="14"/>
      <c r="E152" s="13"/>
      <c r="F152" s="31"/>
      <c r="G152" s="31"/>
      <c r="H152" s="31"/>
      <c r="I152" s="31"/>
      <c r="J152" s="23"/>
      <c r="K152" s="23"/>
      <c r="L152" s="23"/>
      <c r="M152" s="23"/>
      <c r="N152" s="23"/>
      <c r="O152" s="23"/>
      <c r="P152" s="23"/>
      <c r="Q152" s="23"/>
      <c r="R152" s="23"/>
      <c r="S152" s="23"/>
      <c r="T152" s="23"/>
      <c r="U152" s="23"/>
    </row>
    <row r="153" spans="2:21" ht="14.25" x14ac:dyDescent="0.2">
      <c r="B153" s="32"/>
      <c r="C153" s="32"/>
      <c r="D153" s="14"/>
      <c r="E153" s="13"/>
      <c r="F153" s="31"/>
      <c r="G153" s="31"/>
      <c r="H153" s="31"/>
      <c r="I153" s="31"/>
      <c r="J153" s="23"/>
      <c r="K153" s="23"/>
      <c r="L153" s="23"/>
      <c r="M153" s="23"/>
      <c r="N153" s="23"/>
      <c r="O153" s="23"/>
      <c r="P153" s="23"/>
      <c r="Q153" s="23"/>
      <c r="R153" s="23"/>
      <c r="S153" s="23"/>
      <c r="T153" s="23"/>
      <c r="U153" s="23"/>
    </row>
    <row r="154" spans="2:21" ht="14.25" x14ac:dyDescent="0.2">
      <c r="B154" s="32"/>
      <c r="C154" s="32"/>
      <c r="D154" s="14"/>
      <c r="E154" s="13"/>
      <c r="F154" s="31"/>
      <c r="G154" s="31"/>
      <c r="H154" s="31"/>
      <c r="I154" s="31"/>
      <c r="J154" s="23"/>
      <c r="K154" s="23"/>
      <c r="L154" s="23"/>
      <c r="M154" s="23"/>
      <c r="N154" s="23"/>
      <c r="O154" s="23"/>
      <c r="P154" s="23"/>
      <c r="Q154" s="23"/>
      <c r="R154" s="23"/>
      <c r="S154" s="23"/>
      <c r="T154" s="23"/>
      <c r="U154" s="23"/>
    </row>
    <row r="155" spans="2:21" ht="14.25" x14ac:dyDescent="0.2">
      <c r="B155" s="40"/>
      <c r="C155" s="40"/>
      <c r="D155" s="14"/>
      <c r="E155" s="13"/>
      <c r="F155" s="31"/>
      <c r="G155" s="31"/>
      <c r="H155" s="31"/>
      <c r="I155" s="31"/>
      <c r="J155" s="23"/>
      <c r="K155" s="23"/>
      <c r="L155" s="23"/>
      <c r="M155" s="23"/>
      <c r="N155" s="23"/>
      <c r="O155" s="23"/>
      <c r="P155" s="23"/>
      <c r="Q155" s="23"/>
      <c r="R155" s="23"/>
      <c r="S155" s="23"/>
      <c r="T155" s="23"/>
      <c r="U155" s="23"/>
    </row>
    <row r="156" spans="2:21" ht="14.25" x14ac:dyDescent="0.2">
      <c r="B156" s="40"/>
      <c r="C156" s="40"/>
      <c r="D156" s="14"/>
      <c r="E156" s="13"/>
      <c r="F156" s="31"/>
      <c r="G156" s="31"/>
      <c r="H156" s="31"/>
      <c r="I156" s="31"/>
      <c r="J156" s="23"/>
      <c r="K156" s="23"/>
      <c r="L156" s="23"/>
      <c r="M156" s="23"/>
      <c r="N156" s="23"/>
      <c r="O156" s="23"/>
      <c r="P156" s="23"/>
      <c r="Q156" s="23"/>
      <c r="R156" s="23"/>
      <c r="S156" s="23"/>
      <c r="T156" s="23"/>
      <c r="U156" s="23"/>
    </row>
    <row r="157" spans="2:21" ht="14.25" x14ac:dyDescent="0.2">
      <c r="B157" s="40"/>
      <c r="C157" s="40"/>
      <c r="D157" s="14"/>
      <c r="E157" s="13"/>
      <c r="F157" s="31"/>
      <c r="G157" s="31"/>
      <c r="H157" s="31"/>
      <c r="I157" s="31"/>
      <c r="J157" s="23"/>
      <c r="K157" s="23"/>
      <c r="L157" s="23"/>
      <c r="M157" s="23"/>
      <c r="N157" s="23"/>
      <c r="O157" s="23"/>
      <c r="P157" s="23"/>
      <c r="Q157" s="23"/>
      <c r="R157" s="23"/>
      <c r="S157" s="23"/>
      <c r="T157" s="23"/>
      <c r="U157" s="23"/>
    </row>
    <row r="158" spans="2:21" ht="14.25" x14ac:dyDescent="0.2">
      <c r="B158" s="40"/>
      <c r="C158" s="40"/>
      <c r="D158" s="14"/>
      <c r="E158" s="13"/>
      <c r="F158" s="31"/>
      <c r="G158" s="31"/>
      <c r="H158" s="31"/>
      <c r="I158" s="31"/>
      <c r="J158" s="23"/>
      <c r="K158" s="23"/>
      <c r="L158" s="23"/>
      <c r="M158" s="23"/>
      <c r="N158" s="23"/>
      <c r="O158" s="23"/>
      <c r="P158" s="23"/>
      <c r="Q158" s="23"/>
      <c r="R158" s="23"/>
      <c r="S158" s="23"/>
      <c r="T158" s="23"/>
      <c r="U158" s="23"/>
    </row>
    <row r="159" spans="2:21" ht="14.25" x14ac:dyDescent="0.2">
      <c r="B159" s="41"/>
      <c r="C159" s="41"/>
      <c r="D159" s="14"/>
      <c r="E159" s="13"/>
      <c r="F159" s="31"/>
      <c r="G159" s="31"/>
      <c r="H159" s="31"/>
      <c r="I159" s="31"/>
      <c r="J159" s="23"/>
      <c r="K159" s="23"/>
      <c r="L159" s="23"/>
      <c r="M159" s="23"/>
      <c r="N159" s="23"/>
      <c r="O159" s="23"/>
      <c r="P159" s="23"/>
      <c r="Q159" s="23"/>
      <c r="R159" s="23"/>
      <c r="S159" s="23"/>
      <c r="T159" s="23"/>
      <c r="U159" s="23"/>
    </row>
    <row r="160" spans="2:21" ht="14.25" x14ac:dyDescent="0.2">
      <c r="B160" s="41"/>
      <c r="C160" s="41"/>
      <c r="D160" s="14"/>
      <c r="E160" s="13"/>
      <c r="F160" s="31"/>
      <c r="G160" s="31"/>
      <c r="H160" s="31"/>
      <c r="I160" s="31"/>
      <c r="J160" s="23"/>
      <c r="K160" s="23"/>
      <c r="L160" s="23"/>
      <c r="M160" s="23"/>
      <c r="N160" s="23"/>
      <c r="O160" s="23"/>
      <c r="P160" s="23"/>
      <c r="Q160" s="23"/>
      <c r="R160" s="23"/>
      <c r="S160" s="23"/>
      <c r="T160" s="23"/>
      <c r="U160" s="23"/>
    </row>
    <row r="161" spans="2:21" ht="14.25" x14ac:dyDescent="0.2">
      <c r="B161" s="41"/>
      <c r="C161" s="41"/>
      <c r="D161" s="14"/>
      <c r="E161" s="13"/>
      <c r="F161" s="31"/>
      <c r="G161" s="31"/>
      <c r="H161" s="31"/>
      <c r="I161" s="31"/>
      <c r="J161" s="23"/>
      <c r="K161" s="23"/>
      <c r="L161" s="23"/>
      <c r="M161" s="23"/>
      <c r="N161" s="23"/>
      <c r="O161" s="23"/>
      <c r="P161" s="23"/>
      <c r="Q161" s="23"/>
      <c r="R161" s="23"/>
      <c r="S161" s="23"/>
      <c r="T161" s="23"/>
      <c r="U161" s="23"/>
    </row>
    <row r="162" spans="2:21" ht="14.25" x14ac:dyDescent="0.2">
      <c r="B162" s="41"/>
      <c r="C162" s="41"/>
      <c r="D162" s="14"/>
      <c r="E162" s="13"/>
      <c r="F162" s="31"/>
      <c r="G162" s="31"/>
      <c r="H162" s="31"/>
      <c r="I162" s="31"/>
      <c r="J162" s="23"/>
      <c r="K162" s="23"/>
      <c r="L162" s="23"/>
      <c r="M162" s="23"/>
      <c r="N162" s="23"/>
      <c r="O162" s="23"/>
      <c r="P162" s="23"/>
      <c r="Q162" s="23"/>
      <c r="R162" s="23"/>
      <c r="S162" s="23"/>
      <c r="T162" s="23"/>
      <c r="U162" s="23"/>
    </row>
    <row r="163" spans="2:21" ht="14.25" x14ac:dyDescent="0.2">
      <c r="B163" s="40"/>
      <c r="C163" s="40"/>
      <c r="D163" s="14"/>
      <c r="E163" s="13"/>
      <c r="F163" s="31"/>
      <c r="G163" s="31"/>
      <c r="H163" s="31"/>
      <c r="I163" s="31"/>
      <c r="J163" s="23"/>
      <c r="K163" s="23"/>
      <c r="L163" s="23"/>
      <c r="M163" s="23"/>
      <c r="N163" s="23"/>
      <c r="O163" s="23"/>
      <c r="P163" s="23"/>
      <c r="Q163" s="23"/>
      <c r="R163" s="23"/>
      <c r="S163" s="23"/>
      <c r="T163" s="23"/>
      <c r="U163" s="23"/>
    </row>
    <row r="164" spans="2:21" ht="14.25" x14ac:dyDescent="0.2">
      <c r="B164" s="40"/>
      <c r="C164" s="40"/>
      <c r="D164" s="14"/>
      <c r="E164" s="13"/>
      <c r="F164" s="31"/>
      <c r="G164" s="31"/>
      <c r="H164" s="31"/>
      <c r="I164" s="31"/>
      <c r="J164" s="23"/>
      <c r="K164" s="23"/>
      <c r="L164" s="23"/>
      <c r="M164" s="23"/>
      <c r="N164" s="23"/>
      <c r="O164" s="23"/>
      <c r="P164" s="23"/>
      <c r="Q164" s="23"/>
      <c r="R164" s="23"/>
      <c r="S164" s="23"/>
      <c r="T164" s="23"/>
      <c r="U164" s="23"/>
    </row>
    <row r="165" spans="2:21" ht="14.25" x14ac:dyDescent="0.2">
      <c r="B165" s="40"/>
      <c r="C165" s="40"/>
      <c r="D165" s="14"/>
      <c r="E165" s="13"/>
      <c r="F165" s="31"/>
      <c r="G165" s="31"/>
      <c r="H165" s="31"/>
      <c r="I165" s="31"/>
      <c r="J165" s="23"/>
      <c r="K165" s="23"/>
      <c r="L165" s="23"/>
      <c r="M165" s="23"/>
      <c r="N165" s="23"/>
      <c r="O165" s="23"/>
      <c r="P165" s="23"/>
      <c r="Q165" s="23"/>
      <c r="R165" s="23"/>
      <c r="S165" s="23"/>
      <c r="T165" s="23"/>
      <c r="U165" s="23"/>
    </row>
    <row r="166" spans="2:21" ht="14.25" x14ac:dyDescent="0.2">
      <c r="B166" s="32"/>
      <c r="C166" s="32"/>
      <c r="D166" s="14"/>
      <c r="E166" s="13"/>
      <c r="F166" s="31"/>
      <c r="G166" s="31"/>
      <c r="H166" s="31"/>
      <c r="I166" s="31"/>
      <c r="J166" s="23"/>
      <c r="K166" s="23"/>
      <c r="L166" s="23"/>
      <c r="M166" s="23"/>
      <c r="N166" s="23"/>
      <c r="O166" s="23"/>
      <c r="P166" s="23"/>
      <c r="Q166" s="23"/>
      <c r="R166" s="23"/>
      <c r="S166" s="23"/>
      <c r="T166" s="23"/>
      <c r="U166" s="23"/>
    </row>
    <row r="167" spans="2:21" ht="14.25" x14ac:dyDescent="0.2">
      <c r="B167" s="32"/>
      <c r="C167" s="32"/>
      <c r="D167" s="14"/>
      <c r="E167" s="13"/>
      <c r="F167" s="31"/>
      <c r="G167" s="31"/>
      <c r="H167" s="31"/>
      <c r="I167" s="31"/>
      <c r="J167" s="23"/>
      <c r="K167" s="23"/>
      <c r="L167" s="23"/>
      <c r="M167" s="23"/>
      <c r="N167" s="23"/>
      <c r="O167" s="23"/>
      <c r="P167" s="23"/>
      <c r="Q167" s="23"/>
      <c r="R167" s="23"/>
      <c r="S167" s="23"/>
      <c r="T167" s="23"/>
      <c r="U167" s="23"/>
    </row>
    <row r="168" spans="2:21" ht="14.25" x14ac:dyDescent="0.2">
      <c r="B168" s="32"/>
      <c r="C168" s="32"/>
      <c r="D168" s="14"/>
      <c r="E168" s="13"/>
      <c r="F168" s="31"/>
      <c r="G168" s="31"/>
      <c r="H168" s="31"/>
      <c r="I168" s="31"/>
      <c r="J168" s="23"/>
      <c r="K168" s="23"/>
      <c r="L168" s="23"/>
      <c r="M168" s="23"/>
      <c r="N168" s="23"/>
      <c r="O168" s="23"/>
      <c r="P168" s="23"/>
      <c r="Q168" s="23"/>
      <c r="R168" s="23"/>
      <c r="S168" s="23"/>
      <c r="T168" s="23"/>
      <c r="U168" s="23"/>
    </row>
    <row r="169" spans="2:21" ht="14.25" x14ac:dyDescent="0.2">
      <c r="B169" s="32"/>
      <c r="C169" s="32"/>
      <c r="D169" s="34"/>
      <c r="E169" s="31"/>
      <c r="F169" s="31"/>
      <c r="G169" s="31"/>
      <c r="H169" s="31"/>
      <c r="I169" s="31"/>
      <c r="J169" s="23"/>
      <c r="K169" s="23"/>
      <c r="L169" s="23"/>
      <c r="M169" s="23"/>
      <c r="N169" s="23"/>
      <c r="O169" s="23"/>
      <c r="P169" s="23"/>
      <c r="Q169" s="23"/>
      <c r="R169" s="23"/>
      <c r="S169" s="23"/>
      <c r="T169" s="23"/>
      <c r="U169" s="23"/>
    </row>
    <row r="170" spans="2:21" ht="14.25" x14ac:dyDescent="0.2">
      <c r="B170" s="42"/>
      <c r="C170" s="42"/>
      <c r="D170" s="34"/>
      <c r="E170" s="31"/>
      <c r="F170" s="31"/>
      <c r="G170" s="31"/>
      <c r="H170" s="31"/>
      <c r="I170" s="31"/>
      <c r="J170" s="23"/>
      <c r="K170" s="23"/>
      <c r="L170" s="23"/>
      <c r="M170" s="23"/>
      <c r="N170" s="23"/>
      <c r="O170" s="23"/>
      <c r="P170" s="23"/>
      <c r="Q170" s="23"/>
      <c r="R170" s="23"/>
      <c r="S170" s="23"/>
      <c r="T170" s="23"/>
      <c r="U170" s="23"/>
    </row>
    <row r="171" spans="2:21" ht="14.25" x14ac:dyDescent="0.2">
      <c r="B171" s="32"/>
      <c r="C171" s="32"/>
      <c r="D171" s="34"/>
      <c r="E171" s="31"/>
      <c r="F171" s="31"/>
      <c r="G171" s="31"/>
      <c r="H171" s="31"/>
      <c r="I171" s="31"/>
      <c r="J171" s="23"/>
      <c r="K171" s="23"/>
      <c r="L171" s="23"/>
      <c r="M171" s="23"/>
      <c r="N171" s="23"/>
      <c r="O171" s="23"/>
      <c r="P171" s="23"/>
      <c r="Q171" s="23"/>
      <c r="R171" s="23"/>
      <c r="S171" s="23"/>
      <c r="T171" s="23"/>
      <c r="U171" s="23"/>
    </row>
    <row r="172" spans="2:21" ht="14.25" x14ac:dyDescent="0.2">
      <c r="B172" s="32"/>
      <c r="C172" s="32"/>
      <c r="D172" s="34"/>
      <c r="E172" s="31"/>
      <c r="F172" s="31"/>
      <c r="G172" s="31"/>
      <c r="H172" s="31"/>
      <c r="I172" s="31"/>
      <c r="J172" s="23"/>
      <c r="K172" s="23"/>
      <c r="L172" s="23"/>
      <c r="M172" s="23"/>
      <c r="N172" s="23"/>
      <c r="O172" s="23"/>
      <c r="P172" s="23"/>
      <c r="Q172" s="23"/>
      <c r="R172" s="23"/>
      <c r="S172" s="23"/>
      <c r="T172" s="23"/>
      <c r="U172" s="23"/>
    </row>
    <row r="173" spans="2:21" ht="14.25" x14ac:dyDescent="0.2">
      <c r="B173" s="32"/>
      <c r="C173" s="32"/>
      <c r="D173" s="34"/>
      <c r="E173" s="31"/>
      <c r="F173" s="31"/>
      <c r="G173" s="31"/>
      <c r="H173" s="31"/>
      <c r="I173" s="31"/>
      <c r="J173" s="23"/>
      <c r="K173" s="23"/>
      <c r="L173" s="23"/>
      <c r="M173" s="23"/>
      <c r="N173" s="23"/>
      <c r="O173" s="23"/>
      <c r="P173" s="23"/>
      <c r="Q173" s="23"/>
      <c r="R173" s="23"/>
      <c r="S173" s="23"/>
      <c r="T173" s="23"/>
      <c r="U173" s="23"/>
    </row>
    <row r="174" spans="2:21" ht="14.25" x14ac:dyDescent="0.2">
      <c r="B174" s="32"/>
      <c r="C174" s="32"/>
      <c r="D174" s="34"/>
      <c r="E174" s="31"/>
      <c r="F174" s="31"/>
      <c r="G174" s="31"/>
      <c r="H174" s="31"/>
      <c r="I174" s="31"/>
      <c r="J174" s="23"/>
      <c r="K174" s="23"/>
      <c r="L174" s="23"/>
      <c r="M174" s="23"/>
      <c r="N174" s="23"/>
      <c r="O174" s="23"/>
      <c r="P174" s="23"/>
      <c r="Q174" s="23"/>
      <c r="R174" s="23"/>
      <c r="S174" s="23"/>
      <c r="T174" s="23"/>
      <c r="U174" s="23"/>
    </row>
    <row r="175" spans="2:21" x14ac:dyDescent="0.2">
      <c r="B175" s="35"/>
      <c r="C175" s="35"/>
      <c r="D175" s="34"/>
      <c r="E175" s="31"/>
      <c r="F175" s="31"/>
      <c r="G175" s="31"/>
      <c r="H175" s="31"/>
      <c r="I175" s="31"/>
      <c r="J175" s="23"/>
      <c r="K175" s="23"/>
      <c r="L175" s="23"/>
      <c r="M175" s="23"/>
      <c r="N175" s="23"/>
      <c r="O175" s="23"/>
      <c r="P175" s="23"/>
      <c r="Q175" s="23"/>
      <c r="R175" s="23"/>
      <c r="S175" s="23"/>
      <c r="T175" s="23"/>
      <c r="U175" s="23"/>
    </row>
    <row r="176" spans="2:21" x14ac:dyDescent="0.2">
      <c r="B176" s="23"/>
      <c r="C176" s="23"/>
      <c r="D176" s="34"/>
      <c r="E176" s="31"/>
      <c r="F176" s="31"/>
      <c r="G176" s="31"/>
      <c r="H176" s="31"/>
      <c r="I176" s="31"/>
      <c r="J176" s="23"/>
      <c r="K176" s="23"/>
      <c r="L176" s="23"/>
      <c r="M176" s="23"/>
      <c r="N176" s="23"/>
      <c r="O176" s="23"/>
      <c r="P176" s="23"/>
      <c r="Q176" s="23"/>
      <c r="R176" s="23"/>
      <c r="S176" s="23"/>
      <c r="T176" s="23"/>
      <c r="U176" s="23"/>
    </row>
    <row r="177" spans="2:21" x14ac:dyDescent="0.2">
      <c r="B177" s="23"/>
      <c r="C177" s="23"/>
      <c r="D177" s="34"/>
      <c r="E177" s="31"/>
      <c r="F177" s="31"/>
      <c r="G177" s="31"/>
      <c r="H177" s="31"/>
      <c r="I177" s="31"/>
      <c r="J177" s="23"/>
      <c r="K177" s="23"/>
      <c r="L177" s="23"/>
      <c r="M177" s="23"/>
      <c r="N177" s="23"/>
      <c r="O177" s="23"/>
      <c r="P177" s="23"/>
      <c r="Q177" s="23"/>
      <c r="R177" s="23"/>
      <c r="S177" s="23"/>
      <c r="T177" s="23"/>
      <c r="U177" s="23"/>
    </row>
    <row r="178" spans="2:21" x14ac:dyDescent="0.2">
      <c r="B178" s="23"/>
      <c r="C178" s="23"/>
      <c r="D178" s="43"/>
      <c r="E178" s="23"/>
      <c r="F178" s="23"/>
      <c r="G178" s="23"/>
      <c r="H178" s="23"/>
      <c r="I178" s="23"/>
      <c r="J178" s="23"/>
      <c r="K178" s="23"/>
      <c r="L178" s="23"/>
      <c r="M178" s="23"/>
      <c r="N178" s="23"/>
      <c r="O178" s="23"/>
      <c r="P178" s="23"/>
      <c r="Q178" s="23"/>
      <c r="R178" s="23"/>
      <c r="S178" s="23"/>
      <c r="T178" s="23"/>
      <c r="U178" s="23"/>
    </row>
    <row r="179" spans="2:21" x14ac:dyDescent="0.2">
      <c r="B179" s="23"/>
      <c r="C179" s="23"/>
      <c r="D179" s="43"/>
      <c r="E179" s="23"/>
      <c r="F179" s="23"/>
      <c r="G179" s="23"/>
      <c r="H179" s="23"/>
      <c r="I179" s="23"/>
      <c r="J179" s="23"/>
      <c r="K179" s="23"/>
      <c r="L179" s="23"/>
      <c r="M179" s="23"/>
      <c r="N179" s="23"/>
      <c r="O179" s="23"/>
      <c r="P179" s="23"/>
      <c r="Q179" s="23"/>
      <c r="R179" s="23"/>
      <c r="S179" s="23"/>
      <c r="T179" s="23"/>
      <c r="U179" s="23"/>
    </row>
    <row r="180" spans="2:21" x14ac:dyDescent="0.2">
      <c r="B180" s="23"/>
      <c r="C180" s="23"/>
      <c r="D180" s="43"/>
      <c r="E180" s="23"/>
      <c r="F180" s="23"/>
      <c r="G180" s="23"/>
      <c r="H180" s="23"/>
      <c r="I180" s="23"/>
      <c r="J180" s="23"/>
      <c r="K180" s="23"/>
      <c r="L180" s="23"/>
      <c r="M180" s="23"/>
      <c r="N180" s="23"/>
      <c r="O180" s="23"/>
      <c r="P180" s="23"/>
      <c r="Q180" s="23"/>
      <c r="R180" s="23"/>
      <c r="S180" s="23"/>
      <c r="T180" s="23"/>
      <c r="U180" s="23"/>
    </row>
    <row r="181" spans="2:21" x14ac:dyDescent="0.2">
      <c r="B181" s="23"/>
      <c r="C181" s="23"/>
      <c r="D181" s="43"/>
      <c r="E181" s="23"/>
      <c r="F181" s="23"/>
      <c r="G181" s="23"/>
      <c r="H181" s="23"/>
      <c r="I181" s="23"/>
      <c r="J181" s="23"/>
      <c r="K181" s="23"/>
      <c r="L181" s="23"/>
      <c r="M181" s="23"/>
      <c r="N181" s="23"/>
      <c r="O181" s="23"/>
      <c r="P181" s="23"/>
      <c r="Q181" s="23"/>
      <c r="R181" s="23"/>
      <c r="S181" s="23"/>
      <c r="T181" s="23"/>
      <c r="U181" s="23"/>
    </row>
    <row r="182" spans="2:21" x14ac:dyDescent="0.2">
      <c r="B182" s="23"/>
      <c r="C182" s="23"/>
      <c r="D182" s="43"/>
      <c r="E182" s="23"/>
      <c r="F182" s="23"/>
      <c r="G182" s="23"/>
      <c r="H182" s="23"/>
      <c r="I182" s="23"/>
      <c r="J182" s="23"/>
      <c r="K182" s="23"/>
      <c r="L182" s="23"/>
      <c r="M182" s="23"/>
      <c r="N182" s="23"/>
      <c r="O182" s="23"/>
      <c r="P182" s="23"/>
      <c r="Q182" s="23"/>
      <c r="R182" s="23"/>
      <c r="S182" s="23"/>
      <c r="T182" s="23"/>
      <c r="U182" s="23"/>
    </row>
    <row r="183" spans="2:21" x14ac:dyDescent="0.2">
      <c r="B183" s="23"/>
      <c r="C183" s="23"/>
      <c r="D183" s="43"/>
      <c r="E183" s="23"/>
      <c r="F183" s="23"/>
      <c r="G183" s="23"/>
      <c r="H183" s="23"/>
      <c r="I183" s="23"/>
      <c r="J183" s="23"/>
      <c r="K183" s="23"/>
      <c r="L183" s="23"/>
      <c r="M183" s="23"/>
      <c r="N183" s="23"/>
      <c r="O183" s="23"/>
      <c r="P183" s="23"/>
      <c r="Q183" s="23"/>
      <c r="R183" s="23"/>
      <c r="S183" s="23"/>
      <c r="T183" s="23"/>
      <c r="U183" s="23"/>
    </row>
    <row r="184" spans="2:21" x14ac:dyDescent="0.2">
      <c r="L184" s="23"/>
      <c r="M184" s="23"/>
      <c r="N184" s="23"/>
      <c r="O184" s="23"/>
      <c r="P184" s="23"/>
      <c r="Q184" s="23"/>
      <c r="R184" s="23"/>
      <c r="S184" s="23"/>
      <c r="T184" s="23"/>
      <c r="U184" s="23"/>
    </row>
    <row r="185" spans="2:21" x14ac:dyDescent="0.2">
      <c r="L185" s="23"/>
      <c r="M185" s="23"/>
      <c r="N185" s="23"/>
      <c r="O185" s="23"/>
      <c r="P185" s="23"/>
      <c r="Q185" s="23"/>
      <c r="R185" s="23"/>
      <c r="S185" s="23"/>
      <c r="T185" s="23"/>
      <c r="U185" s="23"/>
    </row>
    <row r="186" spans="2:21" x14ac:dyDescent="0.2">
      <c r="L186" s="23"/>
      <c r="M186" s="23"/>
      <c r="N186" s="23"/>
      <c r="O186" s="23"/>
      <c r="P186" s="23"/>
      <c r="Q186" s="23"/>
      <c r="R186" s="23"/>
      <c r="S186" s="23"/>
      <c r="T186" s="23"/>
      <c r="U186" s="23"/>
    </row>
    <row r="187" spans="2:21" x14ac:dyDescent="0.2">
      <c r="L187" s="23"/>
      <c r="M187" s="23"/>
      <c r="N187" s="23"/>
      <c r="O187" s="23"/>
      <c r="P187" s="23"/>
      <c r="Q187" s="23"/>
      <c r="R187" s="23"/>
      <c r="S187" s="23"/>
      <c r="T187" s="23"/>
      <c r="U187" s="23"/>
    </row>
    <row r="188" spans="2:21" x14ac:dyDescent="0.2">
      <c r="L188" s="23"/>
      <c r="M188" s="23"/>
      <c r="N188" s="23"/>
      <c r="O188" s="23"/>
      <c r="P188" s="23"/>
      <c r="Q188" s="23"/>
      <c r="R188" s="23"/>
      <c r="S188" s="23"/>
      <c r="T188" s="23"/>
      <c r="U188" s="23"/>
    </row>
    <row r="189" spans="2:21" x14ac:dyDescent="0.2">
      <c r="L189" s="23"/>
      <c r="M189" s="23"/>
      <c r="N189" s="23"/>
      <c r="O189" s="23"/>
      <c r="P189" s="23"/>
      <c r="Q189" s="23"/>
      <c r="R189" s="23"/>
      <c r="S189" s="23"/>
      <c r="T189" s="23"/>
      <c r="U189" s="23"/>
    </row>
    <row r="190" spans="2:21" x14ac:dyDescent="0.2">
      <c r="L190" s="23"/>
      <c r="M190" s="23"/>
      <c r="N190" s="23"/>
      <c r="O190" s="23"/>
      <c r="P190" s="23"/>
      <c r="Q190" s="23"/>
      <c r="R190" s="23"/>
      <c r="S190" s="23"/>
      <c r="T190" s="23"/>
      <c r="U190" s="23"/>
    </row>
  </sheetData>
  <sheetProtection algorithmName="SHA-512" hashValue="cpWQrARd7UgA4w87N6mbs9yTrcJsrVKC3eFlmk2+wC1gu8xPHbBC4/urRrNjGXsXShDk/BEtSD/8VRIzimeEeA==" saltValue="7wtm/CWIbgAwtUwWVVwUQQ==" spinCount="100000" sheet="1" selectLockedCells="1" selectUnlockedCells="1"/>
  <mergeCells count="18">
    <mergeCell ref="N5:O5"/>
    <mergeCell ref="A6:J6"/>
    <mergeCell ref="N6:O6"/>
    <mergeCell ref="B10:J10"/>
    <mergeCell ref="A1:B1"/>
    <mergeCell ref="A2:B2"/>
    <mergeCell ref="A7:I7"/>
    <mergeCell ref="N7:O7"/>
    <mergeCell ref="B8:I8"/>
    <mergeCell ref="N8:O8"/>
    <mergeCell ref="B9:J9"/>
    <mergeCell ref="A4:C4"/>
    <mergeCell ref="A11:J11"/>
    <mergeCell ref="A12:J12"/>
    <mergeCell ref="N13:O13"/>
    <mergeCell ref="C14:E15"/>
    <mergeCell ref="F14:K14"/>
    <mergeCell ref="F15:K15"/>
  </mergeCells>
  <pageMargins left="0.70866141732283461" right="0.70866141732283461" top="0.3543307086614173" bottom="0.74803149606299213" header="0.31496062992125984" footer="0.31496062992125984"/>
  <pageSetup paperSize="9" scale="4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ry xmlns="9fc130e4-b404-4d03-9066-3aa18c11b0d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7870EA75C21C45B3543551CA1491F2" ma:contentTypeVersion="2" ma:contentTypeDescription="Create a new document." ma:contentTypeScope="" ma:versionID="d6e35ff703eff431453b08ff35d2862c">
  <xsd:schema xmlns:xsd="http://www.w3.org/2001/XMLSchema" xmlns:xs="http://www.w3.org/2001/XMLSchema" xmlns:p="http://schemas.microsoft.com/office/2006/metadata/properties" xmlns:ns1="http://schemas.microsoft.com/sharepoint/v3" xmlns:ns2="9fc130e4-b404-4d03-9066-3aa18c11b0db" targetNamespace="http://schemas.microsoft.com/office/2006/metadata/properties" ma:root="true" ma:fieldsID="a2a43ed1de7360ce09ba202f884151ef" ns1:_="" ns2:_="">
    <xsd:import namespace="http://schemas.microsoft.com/sharepoint/v3"/>
    <xsd:import namespace="9fc130e4-b404-4d03-9066-3aa18c11b0db"/>
    <xsd:element name="properties">
      <xsd:complexType>
        <xsd:sequence>
          <xsd:element name="documentManagement">
            <xsd:complexType>
              <xsd:all>
                <xsd:element ref="ns1:PublishingStartDate" minOccurs="0"/>
                <xsd:element ref="ns1:PublishingExpirationDate"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c130e4-b404-4d03-9066-3aa18c11b0db" elementFormDefault="qualified">
    <xsd:import namespace="http://schemas.microsoft.com/office/2006/documentManagement/types"/>
    <xsd:import namespace="http://schemas.microsoft.com/office/infopath/2007/PartnerControls"/>
    <xsd:element name="Country" ma:index="10" nillable="true" ma:displayName="Country" ma:format="Dropdown" ma:internalName="Country">
      <xsd:simpleType>
        <xsd:restriction base="dms:Choice">
          <xsd:enumeration value="Denmark"/>
          <xsd:enumeration value="Norway"/>
          <xsd:enumeration value="Sweden"/>
          <xsd:enumeration value="Malawi"/>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701577-6344-41C2-8DBC-5814B8725BE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9fc130e4-b404-4d03-9066-3aa18c11b0db"/>
    <ds:schemaRef ds:uri="http://www.w3.org/XML/1998/namespace"/>
  </ds:schemaRefs>
</ds:datastoreItem>
</file>

<file path=customXml/itemProps2.xml><?xml version="1.0" encoding="utf-8"?>
<ds:datastoreItem xmlns:ds="http://schemas.openxmlformats.org/officeDocument/2006/customXml" ds:itemID="{B89BB3FF-BA81-4C3F-AAE0-658FE9340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c130e4-b404-4d03-9066-3aa18c11b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E0147E-BEA4-4113-8098-E7912DE1E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Cadre d'indicateurs - modèle</vt:lpstr>
      <vt:lpstr>WDF Cadre d’indicateurs</vt:lpstr>
      <vt:lpstr>Accumulated project results</vt:lpstr>
      <vt:lpstr>Numéros des indicateurs</vt:lpstr>
      <vt:lpstr>Indicateurs transversaux </vt:lpstr>
      <vt:lpstr>Indicateurs de processus</vt:lpstr>
      <vt:lpstr>Indicateurs de résultat</vt:lpstr>
      <vt:lpstr>Indicateurs Supplémentaires</vt:lpstr>
      <vt:lpstr>Exemple</vt:lpstr>
      <vt:lpstr>'Cadre d''indicateurs - modèle'!OptionalIndicators</vt:lpstr>
      <vt:lpstr>Exemple!OptionalIndicators</vt:lpstr>
      <vt:lpstr>'Accumulated project results'!Print_Area</vt:lpstr>
      <vt:lpstr>'Cadre d''indicateurs - modèle'!Print_Area</vt:lpstr>
      <vt:lpstr>Exemple!Print_Area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2019-08-06T13:03:02Z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0x010100A17870EA75C21C45B3543551CA1491F2</vt:lpwstr>
  </property>
</Properties>
</file>